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5\ПОСТАНОВЛЕНИЯ\Постановление № П-25-МГСОМС-184 от 07.07.2025 1 полугодие 2025\"/>
    </mc:Choice>
  </mc:AlternateContent>
  <bookViews>
    <workbookView xWindow="240" yWindow="570" windowWidth="28455" windowHeight="11955" activeTab="2"/>
  </bookViews>
  <sheets>
    <sheet name="Приложение 1" sheetId="1" r:id="rId1"/>
    <sheet name="Приложение 2" sheetId="2" r:id="rId2"/>
    <sheet name="Приложение 3" sheetId="3" r:id="rId3"/>
  </sheets>
  <calcPr calcId="162913"/>
</workbook>
</file>

<file path=xl/calcChain.xml><?xml version="1.0" encoding="utf-8"?>
<calcChain xmlns="http://schemas.openxmlformats.org/spreadsheetml/2006/main">
  <c r="E19" i="3" l="1"/>
  <c r="E14" i="3" s="1"/>
  <c r="G14" i="3" s="1"/>
  <c r="E20" i="3"/>
  <c r="E21" i="3"/>
  <c r="E17" i="3"/>
  <c r="E16" i="3" s="1"/>
  <c r="E15" i="3" s="1"/>
  <c r="G13" i="3"/>
  <c r="G8" i="3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8" i="2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7" i="1"/>
</calcChain>
</file>

<file path=xl/sharedStrings.xml><?xml version="1.0" encoding="utf-8"?>
<sst xmlns="http://schemas.openxmlformats.org/spreadsheetml/2006/main" count="969" uniqueCount="496">
  <si>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</si>
  <si>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</si>
  <si>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</si>
  <si>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</si>
  <si>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</si>
  <si>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</si>
  <si>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</si>
  <si>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</si>
  <si>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</si>
  <si>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</si>
  <si>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</si>
  <si>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</si>
  <si>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</si>
  <si>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</si>
  <si>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</si>
  <si>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</si>
  <si>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</si>
  <si>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</si>
  <si>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</si>
  <si>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</si>
  <si>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</si>
  <si>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</si>
  <si>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</si>
  <si>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</si>
  <si>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</si>
  <si>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000 10102021010000110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</si>
  <si>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</si>
  <si>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000 10102022010000110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</si>
  <si>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</si>
  <si>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</si>
  <si>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</si>
  <si>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000 10102080010000110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</si>
  <si>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</si>
  <si>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</si>
  <si>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</si>
  <si>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000 10102140010000110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</si>
  <si>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</si>
  <si>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</si>
  <si>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</si>
  <si>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</si>
  <si>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</si>
  <si>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</si>
  <si>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</si>
  <si>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</si>
  <si>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</si>
  <si>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</si>
  <si>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</si>
  <si>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</si>
  <si>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</si>
  <si>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</si>
  <si>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</si>
  <si>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</si>
  <si>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</si>
  <si>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</si>
  <si>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</si>
  <si>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</si>
  <si>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</si>
  <si>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</si>
  <si>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</si>
  <si>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</si>
  <si>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</si>
  <si>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</si>
  <si>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</si>
  <si>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</si>
  <si>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</si>
  <si>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</si>
  <si>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</si>
  <si>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</si>
  <si>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</si>
  <si>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</si>
  <si>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</si>
  <si>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</si>
  <si>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</si>
  <si>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</si>
  <si>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</si>
  <si>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</si>
  <si>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</si>
  <si>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</si>
  <si>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</si>
  <si>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</si>
  <si>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</si>
  <si>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</si>
  <si>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</si>
  <si>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</si>
  <si>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</si>
  <si>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000 11105320000000120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</si>
  <si>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</si>
  <si>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000 11105325100000120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</si>
  <si>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</si>
  <si>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</si>
  <si>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</si>
  <si>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</si>
  <si>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</si>
  <si>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000 11109080100000120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</si>
  <si>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</si>
  <si>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</si>
  <si>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</si>
  <si>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</si>
  <si>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</si>
  <si>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</si>
  <si>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</si>
  <si>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</si>
  <si>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</si>
  <si>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</si>
  <si>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Субсидии бюджетам бюджетной системы Российской Федерации (межбюджетные субсидии)</t>
  </si>
  <si>
    <t>000 20220000000000150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</si>
  <si>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</si>
  <si>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</si>
  <si>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</si>
  <si>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</si>
  <si>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</si>
  <si>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</si>
  <si>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</si>
  <si>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</si>
  <si>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</si>
  <si>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</si>
  <si>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</si>
  <si>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</si>
  <si>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</si>
  <si>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</si>
  <si>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</si>
  <si>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</si>
  <si>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Код расхода по бюджетной классификации</t>
  </si>
  <si>
    <t>Расходы бюджета - всего</t>
  </si>
  <si>
    <t>200</t>
  </si>
  <si>
    <t>в том числе:
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</si>
  <si>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</si>
  <si>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</si>
  <si>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</si>
  <si>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>Муниципальная программа Магистрального сельского поселения Омского муниципального района Омской области "Развитие социально - экономического потенциала Магистрального сельского поселения Омского муниципального района Омской области на 2014 - 2028 годы"</t>
  </si>
  <si>
    <t>000 0102 1100000000 000</t>
  </si>
  <si>
    <t>Подпрограмма «Совершенствование муниципального управления в Магистральном сельском поселении Омского муниципального района Омской области на 2014-2028 годы»</t>
  </si>
  <si>
    <t>000 0102 1150000000 000</t>
  </si>
  <si>
    <t>Повышение эффективности деятельности Администрации Магистрального сельского поселения</t>
  </si>
  <si>
    <t>000 0102 1150100000 000</t>
  </si>
  <si>
    <t>Руководство и управление в сфере установленных функций органов местного самоуправления</t>
  </si>
  <si>
    <t>000 0102 1150129980 000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</si>
  <si>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</si>
  <si>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000 0102 1150129980 100</t>
  </si>
  <si>
    <t>Расходы на выплаты персоналу государственных (муниципальных) органов</t>
  </si>
  <si>
    <t>000 0102 1150129980 120</t>
  </si>
  <si>
    <t>Фонд оплаты труда государственных (муниципальных) органов</t>
  </si>
  <si>
    <t>000 0102 1150129980 121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</si>
  <si>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</si>
  <si>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000 0102 1150129980 129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</si>
  <si>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</si>
  <si>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</si>
  <si>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000 0104 1100000000 000</t>
  </si>
  <si>
    <t>000 0104 1150000000 000</t>
  </si>
  <si>
    <t>000 0104 1150100000 000</t>
  </si>
  <si>
    <t>000 0104 1150129980 000</t>
  </si>
  <si>
    <t>000 0104 1150129980 100</t>
  </si>
  <si>
    <t>000 0104 1150129980 120</t>
  </si>
  <si>
    <t>000 0104 1150129980 121</t>
  </si>
  <si>
    <t>Иные выплаты персоналу государственных (муниципальных) органов, за исключением фонда оплаты труда</t>
  </si>
  <si>
    <t>000 0104 1150129980 122</t>
  </si>
  <si>
    <t>000 0104 1150129980 129</t>
  </si>
  <si>
    <t>Закупка товаров, работ и услуг для обеспечения государственных (муниципальных) нужд</t>
  </si>
  <si>
    <t>000 0104 1150129980 200</t>
  </si>
  <si>
    <t>Иные закупки товаров, работ и услуг для обеспечения государственных (муниципальных) нужд</t>
  </si>
  <si>
    <t>000 0104 1150129980 240</t>
  </si>
  <si>
    <t>Закупка товаров, работ и услуг в сфере информационно-коммуникационных технологий</t>
  </si>
  <si>
    <t>000 0104 1150129980 242</t>
  </si>
  <si>
    <t>Подпрограмма «Организация мероприятий по осуществлению части переданных полномочий»</t>
  </si>
  <si>
    <t>000 0104 1170000000 000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</si>
  <si>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</si>
  <si>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000 0104 1170400000 000</t>
  </si>
  <si>
    <t>000 0104 1170429980 000</t>
  </si>
  <si>
    <t>Межбюджетные трансферты</t>
  </si>
  <si>
    <t>000 0104 1170429980 500</t>
  </si>
  <si>
    <t>000 0104 1170429980 540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</si>
  <si>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</si>
  <si>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</si>
  <si>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000 0106 1100000000 000</t>
  </si>
  <si>
    <t>000 0106 1170000000 000</t>
  </si>
  <si>
    <t>Осуществление передачи отдельных бюджетных полномочий финансового органа</t>
  </si>
  <si>
    <t>000 0106 1170200000 000</t>
  </si>
  <si>
    <t>Предоставление межбюджетных трансфертов на выполнение части полномочий</t>
  </si>
  <si>
    <t>000 0106 1170229980 000</t>
  </si>
  <si>
    <t>000 0106 1170229980 500</t>
  </si>
  <si>
    <t>000 0106 1170229980 540</t>
  </si>
  <si>
    <t>Резервные фонды</t>
  </si>
  <si>
    <t>000 0111 0000000000 000</t>
  </si>
  <si>
    <t>000 0111 1100000000 000</t>
  </si>
  <si>
    <t>000 0111 1150000000 000</t>
  </si>
  <si>
    <t>000 0111 1150100000 000</t>
  </si>
  <si>
    <t>Формирование и использование средств резервных фондов</t>
  </si>
  <si>
    <t>000 0111 1150129970 000</t>
  </si>
  <si>
    <t>Иные бюджетные ассигнования</t>
  </si>
  <si>
    <t>000 0111 1150129970 800</t>
  </si>
  <si>
    <t>Резервные средства</t>
  </si>
  <si>
    <t>000 0111 1150129970 870</t>
  </si>
  <si>
    <t>Другие общегосударственные вопросы</t>
  </si>
  <si>
    <t>000 0113 0000000000 000</t>
  </si>
  <si>
    <t>000 0113 1100000000 000</t>
  </si>
  <si>
    <t>Подпрограмма «Управление муниципальной собственностью Магистрального сельского поселения Омского муниципального района Омской области на 2014-2028 годы»</t>
  </si>
  <si>
    <t>000 0113 1130000000 000</t>
  </si>
  <si>
    <t>Формирование и развитие муниципальной собственности</t>
  </si>
  <si>
    <t>000 0113 1130100000 000</t>
  </si>
  <si>
    <t>Оценка недвижимости, признание прав и регулирование отношений по муниципальной собственности</t>
  </si>
  <si>
    <t>000 0113 1130120010 000</t>
  </si>
  <si>
    <t>000 0113 1130120010 200</t>
  </si>
  <si>
    <t>000 0113 1130120010 240</t>
  </si>
  <si>
    <t>Прочая закупка товаров, работ и услуг</t>
  </si>
  <si>
    <t>000 0113 1130120010 244</t>
  </si>
  <si>
    <t>000 0113 1150000000 000</t>
  </si>
  <si>
    <t>000 0113 1150100000 000</t>
  </si>
  <si>
    <t>Организация и обеспечение мероприятий по решению других (общих) вопросов муниципального значения</t>
  </si>
  <si>
    <t>000 0113 1150120020 000</t>
  </si>
  <si>
    <t>000 0113 1150120020 200</t>
  </si>
  <si>
    <t>000 0113 1150120020 240</t>
  </si>
  <si>
    <t>000 0113 1150120020 242</t>
  </si>
  <si>
    <t>000 0113 1150120020 244</t>
  </si>
  <si>
    <t>Закупка энергетических ресурсов</t>
  </si>
  <si>
    <t>000 0113 1150120020 247</t>
  </si>
  <si>
    <t>000 0113 1150120020 800</t>
  </si>
  <si>
    <t>Уплата налогов, сборов и иных платежей</t>
  </si>
  <si>
    <t>000 0113 1150120020 850</t>
  </si>
  <si>
    <t>Уплата прочих налогов, сборов</t>
  </si>
  <si>
    <t>000 0113 1150120020 852</t>
  </si>
  <si>
    <t>Уплата иных платежей</t>
  </si>
  <si>
    <t>000 0113 1150120020 853</t>
  </si>
  <si>
    <t>Организация материально - технического обеспечения деятельности Администрации</t>
  </si>
  <si>
    <t>000 0113 1150120030 000</t>
  </si>
  <si>
    <t>000 0113 1150120030 100</t>
  </si>
  <si>
    <t>Расходы на выплаты персоналу казенных учреждений</t>
  </si>
  <si>
    <t>000 0113 1150120030 110</t>
  </si>
  <si>
    <t>Фонд оплаты труда учреждений</t>
  </si>
  <si>
    <t>000 0113 1150120030 111</t>
  </si>
  <si>
    <t>Иные выплаты персоналу учреждений, за исключением фонда оплаты труда</t>
  </si>
  <si>
    <t>000 0113 1150120030 112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</si>
  <si>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</si>
  <si>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000 0113 1150120030 119</t>
  </si>
  <si>
    <t>000 0113 1150120030 200</t>
  </si>
  <si>
    <t>000 0113 1150120030 240</t>
  </si>
  <si>
    <t>000 0113 1150120030 242</t>
  </si>
  <si>
    <t>000 0113 1150120030 244</t>
  </si>
  <si>
    <t>000 0113 1150120030 800</t>
  </si>
  <si>
    <t>000 0113 1150120030 850</t>
  </si>
  <si>
    <t>000 0113 1150120030 852</t>
  </si>
  <si>
    <t>000 0113 1150120030 853</t>
  </si>
  <si>
    <t>Материально-техническое обеспечение народных дружин</t>
  </si>
  <si>
    <t>000 0113 1150120070 000</t>
  </si>
  <si>
    <t>000 0113 1150120070 200</t>
  </si>
  <si>
    <t>000 0113 1150120070 240</t>
  </si>
  <si>
    <t>000 0113 1150120070 244</t>
  </si>
  <si>
    <t>000 0113 1170000000 000</t>
  </si>
  <si>
    <t>Осуществление части полномочий по решению вопросов местного значения в соответствии с заключёнными соглашениями</t>
  </si>
  <si>
    <t>000 0113 1170100000 000</t>
  </si>
  <si>
    <t>Выполнение части полномочий в сфере градостроительной деятельности и территориального планирования</t>
  </si>
  <si>
    <t>000 0113 1170110020 000</t>
  </si>
  <si>
    <t>000 0113 1170110020 200</t>
  </si>
  <si>
    <t>000 0113 1170110020 240</t>
  </si>
  <si>
    <t>000 0113 1170110020 244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</si>
  <si>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</si>
  <si>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</si>
  <si>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</si>
  <si>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</si>
  <si>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000 0203 1100000000 000</t>
  </si>
  <si>
    <t>000 0203 1150000000 000</t>
  </si>
  <si>
    <t>000 0203 1150100000 000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</si>
  <si>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</si>
  <si>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000 0203 1150151182 000</t>
  </si>
  <si>
    <t>000 0203 1150151182 100</t>
  </si>
  <si>
    <t>000 0203 1150151182 120</t>
  </si>
  <si>
    <t>000 0203 1150151182 121</t>
  </si>
  <si>
    <t>000 0203 1150151182 129</t>
  </si>
  <si>
    <t>000 0203 1150151182 200</t>
  </si>
  <si>
    <t>000 0203 1150151182 240</t>
  </si>
  <si>
    <t>000 0203 1150151182 244</t>
  </si>
  <si>
    <t>Национальная безопасность и правоохранительная деятельность</t>
  </si>
  <si>
    <t>000 0300 0000000000 000</t>
  </si>
  <si>
    <t>Гражданская оборона</t>
  </si>
  <si>
    <t>000 0309 0000000000 000</t>
  </si>
  <si>
    <t>000 0309 1100000000 000</t>
  </si>
  <si>
    <t>Подпрограмма «Обеспечение пожарной безопасности и создание необходимых условий для обеспечения защиты населения и территории поселения от чрезвычайных ситуаций в Магистральном сельском поселении Омского муниципального района Омской области на 2014-2028 годы»</t>
  </si>
  <si>
    <t>000 0309 1140000000 000</t>
  </si>
  <si>
    <t>Обеспечение эффективного предупреждения и ликвидации чрезвычайных ситуаций природного и техногенного характера, пожаров, происшествий на водных объектах, а также ликвидация последствий террористических актов на территории Магистрального сельского поселения</t>
  </si>
  <si>
    <t>000 0309 1140100000 000</t>
  </si>
  <si>
    <t>Приобретение и сохранение специального инвентаря, материалов и оборудования для предотвращения и ликвидации чрезвычайных ситуаций, стихийных бедствий, террористических актов</t>
  </si>
  <si>
    <t>000 0309 1140120020 000</t>
  </si>
  <si>
    <t>000 0309 1140120020 200</t>
  </si>
  <si>
    <t>000 0309 1140120020 240</t>
  </si>
  <si>
    <t>000 0309 1140120020 244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</si>
  <si>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</si>
  <si>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</si>
  <si>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000 0310 1100000000 000</t>
  </si>
  <si>
    <t>000 0310 1140000000 000</t>
  </si>
  <si>
    <t>000 0310 1140100000 000</t>
  </si>
  <si>
    <t>000 0310 1140120020 000</t>
  </si>
  <si>
    <t>000 0310 1140120020 200</t>
  </si>
  <si>
    <t>000 0310 1140120020 240</t>
  </si>
  <si>
    <t>000 0310 1140120020 244</t>
  </si>
  <si>
    <t>Мероприятия по предупреждению и ликвидации последствий чрезвычайных ситуаций, стихийных бедствий</t>
  </si>
  <si>
    <t>000 0310 1140120030 000</t>
  </si>
  <si>
    <t>000 0310 1140120030 200</t>
  </si>
  <si>
    <t>000 0310 1140120030 240</t>
  </si>
  <si>
    <t>000 0310 1140120030 244</t>
  </si>
  <si>
    <t>Приобретение специализированного оборудования, товаров двойного назначения, беспилотных летательных аппаратов, средств радиосвязи, электроники, средств обнаружения оптических, лазерных и иных систем наведения, автотранспорта и автозапчастей, обмундирования, туристического снаряжения, лекарственных препаратов и медицинских изделий, средств личной гигиены, продовольствия, стройматериалов и инструментов, прочих товаров, работ, услуг, приобретаемых в целях реализации специальных экономических мер</t>
  </si>
  <si>
    <t>000 0310 1140120050 000</t>
  </si>
  <si>
    <t>000 0310 1140120050 200</t>
  </si>
  <si>
    <t>000 0310 1140120050 240</t>
  </si>
  <si>
    <t>000 0310 1140120050 244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</si>
  <si>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</si>
  <si>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</si>
  <si>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</si>
  <si>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</si>
  <si>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000 0409 1100000000 000</t>
  </si>
  <si>
    <t>Подпрограмма "Развитие дорожного хозяйства Магистрального сельского поселения Омского муниципального района Омской области на 2014-2028 годы»</t>
  </si>
  <si>
    <t>000 0409 1110000000 000</t>
  </si>
  <si>
    <t>Организация ремонта и содержания автомобильных дорог общего пользования местного значения, относящихся к собственности Магистрального сельского поселения, и искусственных сооружений на них</t>
  </si>
  <si>
    <t>000 0409 1110100000 000</t>
  </si>
  <si>
    <t>Содержание действующей сети автомобильных дорог общего пользования местного значения</t>
  </si>
  <si>
    <t>000 0409 111019Д010 000</t>
  </si>
  <si>
    <t>000 0409 111019Д010 200</t>
  </si>
  <si>
    <t>000 0409 111019Д010 240</t>
  </si>
  <si>
    <t>000 0409 111019Д010 244</t>
  </si>
  <si>
    <t>Очистка дорог от снега и снежных накатов</t>
  </si>
  <si>
    <t>000 0409 111019Д020 000</t>
  </si>
  <si>
    <t>000 0409 111019Д020 200</t>
  </si>
  <si>
    <t>000 0409 111019Д020 240</t>
  </si>
  <si>
    <t>000 0409 111019Д020 244</t>
  </si>
  <si>
    <t>Разработка и экспертиза проектно-сметной документации на проведение ремонта, капитального ремонта либо строительных работ на автомобильных дорогах в границах Магистрального сельского поселения</t>
  </si>
  <si>
    <t>000 0409 111019Д030 000</t>
  </si>
  <si>
    <t>000 0409 111019Д030 200</t>
  </si>
  <si>
    <t>000 0409 111019Д030 240</t>
  </si>
  <si>
    <t>000 0409 111019Д030 244</t>
  </si>
  <si>
    <t>Обеспечение безопасности дорожного движения</t>
  </si>
  <si>
    <t>000 0409 1110200000 000</t>
  </si>
  <si>
    <t>Повышение безопасности дорожного движения в границах Магистрального сельского поселения, содержание и устройство дорожных знаков,внесение изменений в дислокацию дорожных знаков и прочие работы, услуги, относящиеся к дорожным знакам, светофорам и и ным искусственным сооружениям на автомобильных дорогах общего пользования местного значения</t>
  </si>
  <si>
    <t>000 0409 111029Д410 000</t>
  </si>
  <si>
    <t>000 0409 111029Д410 200</t>
  </si>
  <si>
    <t>000 0409 111029Д410 240</t>
  </si>
  <si>
    <t>000 0409 111029Д410 244</t>
  </si>
  <si>
    <t>Ремонт и капитальный ремонт автомобильных дорог общего пользования местного значения, относящихся к собственности Магистрального сельского поселения, в том числе для реализации инвестиционных проектов в сфере агропромышленного комплекса (АПК).</t>
  </si>
  <si>
    <t>000 0409 1110400000 000</t>
  </si>
  <si>
    <t>Капитальный ремонт и ремонт автомобильных дорог общего пользования</t>
  </si>
  <si>
    <t>000 0409 111049Д106 000</t>
  </si>
  <si>
    <t>000 0409 111049Д106 200</t>
  </si>
  <si>
    <t>000 0409 111049Д106 240</t>
  </si>
  <si>
    <t>000 0409 111049Д106 244</t>
  </si>
  <si>
    <t>000 0409 11104SД106 000</t>
  </si>
  <si>
    <t>000 0409 11104SД106 200</t>
  </si>
  <si>
    <t>000 0409 11104SД106 240</t>
  </si>
  <si>
    <t>000 0409 11104SД106 244</t>
  </si>
  <si>
    <t>Разработка и утверждение кадастровой и технической документации в целях развития улично-дорожной сети, паспортизация автомобильных дорог</t>
  </si>
  <si>
    <t>000 0409 1110500000 000</t>
  </si>
  <si>
    <t>Разработка и утверждение кадастровой и технической документации, паспортизация автомобильных дорог</t>
  </si>
  <si>
    <t>000 0409 111059Д010 000</t>
  </si>
  <si>
    <t>000 0409 111059Д010 200</t>
  </si>
  <si>
    <t>000 0409 111059Д010 240</t>
  </si>
  <si>
    <t>000 0409 111059Д010 244</t>
  </si>
  <si>
    <t>Другие вопросы в области национальной экономики</t>
  </si>
  <si>
    <t>000 0412 0000000000 000</t>
  </si>
  <si>
    <t>000 0412 1100000000 000</t>
  </si>
  <si>
    <t>000 0412 1130000000 000</t>
  </si>
  <si>
    <t>000 0412 1130100000 000</t>
  </si>
  <si>
    <t>Мероприятия по землеустройству и землепользованию</t>
  </si>
  <si>
    <t>000 0412 1130120020 000</t>
  </si>
  <si>
    <t>000 0412 1130120020 200</t>
  </si>
  <si>
    <t>000 0412 1130120020 240</t>
  </si>
  <si>
    <t>000 0412 1130120020 244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</si>
  <si>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</si>
  <si>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</si>
  <si>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</si>
  <si>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</si>
  <si>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000 0502 1100000000 000</t>
  </si>
  <si>
    <t>000 0502 1170000000 000</t>
  </si>
  <si>
    <t>000 0502 1170100000 000</t>
  </si>
  <si>
    <t>Выполнение части полномочий в сфере водоснабжения населения и водоотведения</t>
  </si>
  <si>
    <t>000 0502 1170110060 000</t>
  </si>
  <si>
    <t>000 0502 1170110060 200</t>
  </si>
  <si>
    <t>000 0502 1170110060 240</t>
  </si>
  <si>
    <t>000 0502 1170110060 244</t>
  </si>
  <si>
    <t>Благоустройство</t>
  </si>
  <si>
    <t>000 0503 0000000000 000</t>
  </si>
  <si>
    <t>000 0503 1100000000 000</t>
  </si>
  <si>
    <t>Подпрограмма «Обеспечение функционирования и развития жилищно-коммунального хозяйства, благоустройства и озеленения Магистрального сельского поселения Омского муниципального района Омской области на 2014-2028 годы»</t>
  </si>
  <si>
    <t>000 0503 1120000000 000</t>
  </si>
  <si>
    <t>Организация благоустройства, озеленения, обеспечение чистоты и порядка на территории Магистрального сельского поселения</t>
  </si>
  <si>
    <t>000 0503 1120200000 000</t>
  </si>
  <si>
    <t>Мероприятия по организации уличного освещения</t>
  </si>
  <si>
    <t>000 0503 1120220010 000</t>
  </si>
  <si>
    <t>000 0503 1120220010 200</t>
  </si>
  <si>
    <t>000 0503 1120220010 240</t>
  </si>
  <si>
    <t>000 0503 1120220010 244</t>
  </si>
  <si>
    <t>Прочие мероприятия по благоустройству</t>
  </si>
  <si>
    <t>000 0503 1120220020 000</t>
  </si>
  <si>
    <t>000 0503 1120220020 200</t>
  </si>
  <si>
    <t>000 0503 1120220020 240</t>
  </si>
  <si>
    <t>000 0503 1120220020 244</t>
  </si>
  <si>
    <t>000 0503 1170000000 000</t>
  </si>
  <si>
    <t>000 0503 1170100000 000</t>
  </si>
  <si>
    <t>На выполнение части полномочий в области обращения с твердыми коммунальными отходами</t>
  </si>
  <si>
    <t>000 0503 1170110050 000</t>
  </si>
  <si>
    <t>000 0503 1170110050 200</t>
  </si>
  <si>
    <t>000 0503 1170110050 240</t>
  </si>
  <si>
    <t>000 0503 1170110050 244</t>
  </si>
  <si>
    <t>Образование</t>
  </si>
  <si>
    <t>000 0700 0000000000 000</t>
  </si>
  <si>
    <t>Молодежная политика</t>
  </si>
  <si>
    <t>000 0707 0000000000 000</t>
  </si>
  <si>
    <t>000 0707 1100000000 000</t>
  </si>
  <si>
    <t>Подпрограмма «Оказание качественных услуг в социально-культурной сфере, повышение их доступности для населения Магистрального сельского поселения Омского муниципального района Омской области на 2014-2028 годы»</t>
  </si>
  <si>
    <t>000 0707 1160000000 000</t>
  </si>
  <si>
    <t>Реализация молодежной политики на территории поселения</t>
  </si>
  <si>
    <t>000 0707 1160300000 000</t>
  </si>
  <si>
    <t>Проведение мероприятий для детей и молодежи</t>
  </si>
  <si>
    <t>000 0707 1160320010 000</t>
  </si>
  <si>
    <t>000 0707 1160320010 200</t>
  </si>
  <si>
    <t>000 0707 1160320010 240</t>
  </si>
  <si>
    <t>000 0707 1160320010 244</t>
  </si>
  <si>
    <t>Культура, кинематография</t>
  </si>
  <si>
    <t>000 0800 0000000000 000</t>
  </si>
  <si>
    <t>Культура</t>
  </si>
  <si>
    <t>000 0801 0000000000 000</t>
  </si>
  <si>
    <t>000 0801 1100000000 000</t>
  </si>
  <si>
    <t>000 0801 1160000000 000</t>
  </si>
  <si>
    <t>Развитие творческого потенциала поселения</t>
  </si>
  <si>
    <t>000 0801 1160100000 000</t>
  </si>
  <si>
    <t>Организация культурно - досугового обслуживания населения учреждением культуры</t>
  </si>
  <si>
    <t>000 0801 1160120010 000</t>
  </si>
  <si>
    <t>000 0801 1160120010 200</t>
  </si>
  <si>
    <t>000 0801 1160120010 240</t>
  </si>
  <si>
    <t>000 0801 1160120010 242</t>
  </si>
  <si>
    <t>000 0801 1160120010 244</t>
  </si>
  <si>
    <t>000 0801 1160120010 247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</si>
  <si>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</si>
  <si>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</si>
  <si>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</si>
  <si>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</si>
  <si>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000 1003 1100000000 000</t>
  </si>
  <si>
    <t>000 1003 1150000000 000</t>
  </si>
  <si>
    <t>000 1003 1150100000 000</t>
  </si>
  <si>
    <t>000 1003 1150129970 000</t>
  </si>
  <si>
    <t>Социальное обеспечение и иные выплаты населению</t>
  </si>
  <si>
    <t>000 1003 1150129970 300</t>
  </si>
  <si>
    <t>Социальные выплаты гражданам, кроме публичных нормативных социальных выплат</t>
  </si>
  <si>
    <t>000 1003 1150129970 320</t>
  </si>
  <si>
    <t>Пособия, компенсации и иные социальные выплаты гражданам, кроме публичных нормативных обязательств</t>
  </si>
  <si>
    <t>000 1003 1150129970 321</t>
  </si>
  <si>
    <t>Физическая культура и спорт</t>
  </si>
  <si>
    <t>000 1100 0000000000 000</t>
  </si>
  <si>
    <t>Физическая культура</t>
  </si>
  <si>
    <t>000 1101 0000000000 000</t>
  </si>
  <si>
    <t>000 1101 1100000000 000</t>
  </si>
  <si>
    <t>000 1101 1160000000 000</t>
  </si>
  <si>
    <t>Развитие физической культуры и спорта в поселении</t>
  </si>
  <si>
    <t>000 1101 1160200000 000</t>
  </si>
  <si>
    <t>Организация, проведение и участие в областных, районных и сельских спортивных мероприятиях, соревнованиях и праздниках</t>
  </si>
  <si>
    <t>000 1101 1160220010 000</t>
  </si>
  <si>
    <t>000 1101 1160220010 200</t>
  </si>
  <si>
    <t>000 1101 1160220010 240</t>
  </si>
  <si>
    <t>000 1101 1160220010 244</t>
  </si>
  <si>
    <t>Результат исполнения бюджета (дефицит/профицит)</t>
  </si>
  <si>
    <t>450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</si>
  <si>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</si>
  <si>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</si>
  <si>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</si>
  <si>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источники внутреннего финансирования бюджета</t>
  </si>
  <si>
    <t>520</t>
  </si>
  <si>
    <t xml:space="preserve">из них:
</t>
  </si>
  <si>
    <t/>
  </si>
  <si>
    <t>источники внешнего финансирования бюджета</t>
  </si>
  <si>
    <t>620</t>
  </si>
  <si>
    <t>Изменение остатков средств</t>
  </si>
  <si>
    <t>700</t>
  </si>
  <si>
    <t>000 01000000000000000</t>
  </si>
  <si>
    <t>Изменение остатков средств на счетах по учету средств бюджетов</t>
  </si>
  <si>
    <t>000 01050000000000000</t>
  </si>
  <si>
    <t>Увеличение остатков средств бюджетов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</si>
  <si>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</si>
  <si>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</si>
  <si>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</si>
  <si>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</si>
  <si>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</si>
  <si>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</si>
  <si>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</si>
  <si>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</si>
  <si>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 бюджетов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</si>
  <si>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</si>
  <si>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</si>
  <si>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</si>
  <si>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</si>
  <si>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</si>
  <si>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</si>
  <si>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</si>
  <si>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</si>
  <si>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 xml:space="preserve">Приложение № 1 к Постановлению
Администрации Магистрального сельского поселения 
Омского муниципального района Омской области </t>
  </si>
  <si>
    <t>Исполнение бюджета Магистрального сельского поселения Омского муниципального района Омской области по доходам                                       за первое полугодие 2025 года</t>
  </si>
  <si>
    <t>Процент исполнения</t>
  </si>
  <si>
    <t>Приложение № 3 к Постановлению
Администрации Магистрального сельского поселения 
Омского муниципального района Омской области</t>
  </si>
  <si>
    <t>Исполнение источников финансирования дефицита бюджета Магистрального сельского поселения Омского муниципального района Омской области по кодам классификации за первое полугодие 2025 года</t>
  </si>
  <si>
    <t xml:space="preserve">Приложение № 2 к Постановлению
Администрации Магистрального сельского поселения 
Омского муниципального района Омской области </t>
  </si>
  <si>
    <t>Исполнение бюджетных ассигнований  бюджета по разделам и подразделам классификации расходов бюджета  Магистрального сельского поселения Омского муниципального района Омской области  за первое полугодие 2025 года</t>
  </si>
  <si>
    <t>от 07.07.2025  № П-25/МГСОМС-184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</si>
</sst>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10" x14ac:knownFonts="1">
    <font>
      <sz val="11"/>
      <color indexed="8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Arial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0" borderId="1" xfId="0" applyNumberFormat="1" applyFont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2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1" xfId="0" applyBorder="1"/>
    <xf numFmtId="0" fontId="6" fillId="0" borderId="1" xfId="0" applyFont="1" applyBorder="1" applyAlignment="1">
      <alignment wrapText="1"/>
    </xf>
    <xf numFmtId="2" fontId="0" fillId="0" borderId="1" xfId="0" applyNumberFormat="1" applyBorder="1"/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7" fillId="0" borderId="0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" fillId="0" borderId="0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0" fontId="9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workbookViewId="0">
      <selection activeCell="A3" sqref="A3:H3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4" width="12.5703125" customWidth="1"/>
    <col min="5" max="5" width="13.28515625" customWidth="1"/>
    <col min="6" max="6" width="12.5703125" customWidth="1"/>
    <col min="7" max="7" width="9.140625" hidden="1" customWidth="1"/>
    <col min="8" max="8" width="11.7109375" customWidth="1"/>
  </cols>
  <sheetData>
    <row r="1" spans="1:8" ht="51.75" customHeight="1" x14ac:dyDescent="0.25">
      <c r="A1" s="8"/>
      <c r="B1" s="17" t="s">
        <v>488</v>
      </c>
      <c r="C1" s="17"/>
      <c r="D1" s="17"/>
      <c r="E1" s="17"/>
      <c r="F1" s="17"/>
      <c r="G1" s="17"/>
      <c r="H1" s="17"/>
    </row>
    <row r="2" spans="1:8" ht="15" customHeight="1" x14ac:dyDescent="0.25">
      <c r="A2" s="8"/>
      <c r="B2" s="17" t="s">
        <v>495</v>
      </c>
      <c r="C2" s="17"/>
      <c r="D2" s="17"/>
      <c r="E2" s="17"/>
      <c r="F2" s="17"/>
      <c r="G2" s="17"/>
      <c r="H2" s="17"/>
    </row>
    <row r="3" spans="1:8" ht="57" customHeight="1" x14ac:dyDescent="0.25">
      <c r="A3" s="18" t="s">
        <v>489</v>
      </c>
      <c r="B3" s="18"/>
      <c r="C3" s="18"/>
      <c r="D3" s="18"/>
      <c r="E3" s="18"/>
      <c r="F3" s="18"/>
      <c r="G3" s="18"/>
      <c r="H3" s="18"/>
    </row>
    <row r="4" spans="1:8" x14ac:dyDescent="0.25">
      <c r="A4" s="5"/>
      <c r="B4" s="5"/>
      <c r="C4" s="5"/>
      <c r="D4" s="5"/>
      <c r="E4" s="5"/>
      <c r="F4" s="5"/>
    </row>
    <row r="5" spans="1:8" ht="39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H5" s="15" t="s">
        <v>490</v>
      </c>
    </row>
    <row r="6" spans="1:8" ht="15" customHeight="1" x14ac:dyDescent="0.25">
      <c r="A6" s="4" t="s">
        <v>6</v>
      </c>
      <c r="B6" s="4" t="s">
        <v>7</v>
      </c>
      <c r="C6" s="4">
        <v>3</v>
      </c>
      <c r="D6" s="4" t="s">
        <v>8</v>
      </c>
      <c r="E6" s="4" t="s">
        <v>9</v>
      </c>
      <c r="F6" s="4" t="s">
        <v>10</v>
      </c>
      <c r="H6" s="9"/>
    </row>
    <row r="7" spans="1:8" ht="15" customHeight="1" x14ac:dyDescent="0.25">
      <c r="A7" s="3" t="s">
        <v>11</v>
      </c>
      <c r="B7" s="2" t="s">
        <v>12</v>
      </c>
      <c r="C7" s="2" t="s">
        <v>13</v>
      </c>
      <c r="D7" s="1">
        <v>31951985.399999999</v>
      </c>
      <c r="E7" s="1">
        <v>5191471.99</v>
      </c>
      <c r="F7" s="1">
        <v>26760513.41</v>
      </c>
      <c r="H7" s="16">
        <f>(E7/D7)*100</f>
        <v>16.247728975239205</v>
      </c>
    </row>
    <row r="8" spans="1:8" ht="26.25" customHeight="1" x14ac:dyDescent="0.25">
      <c r="A8" s="3" t="s">
        <v>14</v>
      </c>
      <c r="B8" s="2" t="s">
        <v>12</v>
      </c>
      <c r="C8" s="2" t="s">
        <v>15</v>
      </c>
      <c r="D8" s="1">
        <v>13005431.189999999</v>
      </c>
      <c r="E8" s="1">
        <v>3409563</v>
      </c>
      <c r="F8" s="1">
        <v>9595868.1899999995</v>
      </c>
      <c r="H8" s="16">
        <f t="shared" ref="H8:H61" si="0">(E8/D8)*100</f>
        <v>26.216454880955009</v>
      </c>
    </row>
    <row r="9" spans="1:8" ht="15" customHeight="1" x14ac:dyDescent="0.25">
      <c r="A9" s="3" t="s">
        <v>16</v>
      </c>
      <c r="B9" s="2" t="s">
        <v>12</v>
      </c>
      <c r="C9" s="2" t="s">
        <v>17</v>
      </c>
      <c r="D9" s="1">
        <v>1880637.02</v>
      </c>
      <c r="E9" s="1">
        <v>781183.77</v>
      </c>
      <c r="F9" s="1">
        <v>1099453.25</v>
      </c>
      <c r="H9" s="16">
        <f t="shared" si="0"/>
        <v>41.538253352047697</v>
      </c>
    </row>
    <row r="10" spans="1:8" ht="15" customHeight="1" x14ac:dyDescent="0.25">
      <c r="A10" s="3" t="s">
        <v>18</v>
      </c>
      <c r="B10" s="2" t="s">
        <v>12</v>
      </c>
      <c r="C10" s="2" t="s">
        <v>19</v>
      </c>
      <c r="D10" s="1">
        <v>1880637.02</v>
      </c>
      <c r="E10" s="1">
        <v>781183.77</v>
      </c>
      <c r="F10" s="1">
        <v>1099453.25</v>
      </c>
      <c r="H10" s="16">
        <f t="shared" si="0"/>
        <v>41.538253352047697</v>
      </c>
    </row>
    <row r="11" spans="1:8" ht="128.25" customHeight="1" x14ac:dyDescent="0.25">
      <c r="A11" s="3" t="s">
        <v>20</v>
      </c>
      <c r="B11" s="2" t="s">
        <v>12</v>
      </c>
      <c r="C11" s="2" t="s">
        <v>21</v>
      </c>
      <c r="D11" s="1">
        <v>1494690</v>
      </c>
      <c r="E11" s="1">
        <v>602385.11</v>
      </c>
      <c r="F11" s="1">
        <v>892304.89</v>
      </c>
      <c r="H11" s="16">
        <f t="shared" si="0"/>
        <v>40.301675263767066</v>
      </c>
    </row>
    <row r="12" spans="1:8" ht="102.75" customHeight="1" x14ac:dyDescent="0.25">
      <c r="A12" s="3" t="s">
        <v>22</v>
      </c>
      <c r="B12" s="2" t="s">
        <v>12</v>
      </c>
      <c r="C12" s="2" t="s">
        <v>23</v>
      </c>
      <c r="D12" s="1">
        <v>21390</v>
      </c>
      <c r="E12" s="1">
        <v>6155.67</v>
      </c>
      <c r="F12" s="1">
        <v>15234.33</v>
      </c>
      <c r="H12" s="16">
        <f t="shared" si="0"/>
        <v>28.778260869565219</v>
      </c>
    </row>
    <row r="13" spans="1:8" ht="90" customHeight="1" x14ac:dyDescent="0.25">
      <c r="A13" s="3" t="s">
        <v>24</v>
      </c>
      <c r="B13" s="2" t="s">
        <v>12</v>
      </c>
      <c r="C13" s="2" t="s">
        <v>25</v>
      </c>
      <c r="D13" s="1">
        <v>11700</v>
      </c>
      <c r="E13" s="1">
        <v>11700</v>
      </c>
      <c r="F13" s="1">
        <v>0</v>
      </c>
      <c r="H13" s="16">
        <f t="shared" si="0"/>
        <v>100</v>
      </c>
    </row>
    <row r="14" spans="1:8" ht="90" customHeight="1" x14ac:dyDescent="0.25">
      <c r="A14" s="3" t="s">
        <v>26</v>
      </c>
      <c r="B14" s="2" t="s">
        <v>12</v>
      </c>
      <c r="C14" s="2" t="s">
        <v>27</v>
      </c>
      <c r="D14" s="1">
        <v>39592.410000000003</v>
      </c>
      <c r="E14" s="1">
        <v>39592.410000000003</v>
      </c>
      <c r="F14" s="1">
        <v>0</v>
      </c>
      <c r="H14" s="16">
        <f t="shared" si="0"/>
        <v>100</v>
      </c>
    </row>
    <row r="15" spans="1:8" ht="90" customHeight="1" x14ac:dyDescent="0.25">
      <c r="A15" s="3" t="s">
        <v>28</v>
      </c>
      <c r="B15" s="2" t="s">
        <v>12</v>
      </c>
      <c r="C15" s="2" t="s">
        <v>29</v>
      </c>
      <c r="D15" s="1">
        <v>92040</v>
      </c>
      <c r="E15" s="1">
        <v>9332.7800000000007</v>
      </c>
      <c r="F15" s="1">
        <v>82707.22</v>
      </c>
      <c r="H15" s="16">
        <f t="shared" si="0"/>
        <v>10.139917427205564</v>
      </c>
    </row>
    <row r="16" spans="1:8" ht="281.25" customHeight="1" x14ac:dyDescent="0.25">
      <c r="A16" s="3" t="s">
        <v>30</v>
      </c>
      <c r="B16" s="2" t="s">
        <v>12</v>
      </c>
      <c r="C16" s="2" t="s">
        <v>31</v>
      </c>
      <c r="D16" s="1">
        <v>56400</v>
      </c>
      <c r="E16" s="1">
        <v>0</v>
      </c>
      <c r="F16" s="1">
        <v>56400</v>
      </c>
      <c r="H16" s="16">
        <f t="shared" si="0"/>
        <v>0</v>
      </c>
    </row>
    <row r="17" spans="1:8" ht="64.5" customHeight="1" x14ac:dyDescent="0.25">
      <c r="A17" s="3" t="s">
        <v>32</v>
      </c>
      <c r="B17" s="2" t="s">
        <v>12</v>
      </c>
      <c r="C17" s="2" t="s">
        <v>33</v>
      </c>
      <c r="D17" s="1">
        <v>36270</v>
      </c>
      <c r="E17" s="1">
        <v>4789.74</v>
      </c>
      <c r="F17" s="1">
        <v>31480.26</v>
      </c>
      <c r="H17" s="16">
        <f t="shared" si="0"/>
        <v>13.205789909015714</v>
      </c>
    </row>
    <row r="18" spans="1:8" ht="64.5" customHeight="1" x14ac:dyDescent="0.25">
      <c r="A18" s="3" t="s">
        <v>34</v>
      </c>
      <c r="B18" s="2" t="s">
        <v>12</v>
      </c>
      <c r="C18" s="2" t="s">
        <v>35</v>
      </c>
      <c r="D18" s="1">
        <v>31890</v>
      </c>
      <c r="E18" s="1">
        <v>2573.37</v>
      </c>
      <c r="F18" s="1">
        <v>29316.63</v>
      </c>
      <c r="H18" s="16">
        <f t="shared" si="0"/>
        <v>8.0695202257761061</v>
      </c>
    </row>
    <row r="19" spans="1:8" ht="39" customHeight="1" x14ac:dyDescent="0.25">
      <c r="A19" s="3" t="s">
        <v>36</v>
      </c>
      <c r="B19" s="2" t="s">
        <v>12</v>
      </c>
      <c r="C19" s="2" t="s">
        <v>37</v>
      </c>
      <c r="D19" s="1">
        <v>96664.61</v>
      </c>
      <c r="E19" s="1">
        <v>104654.69</v>
      </c>
      <c r="F19" s="1">
        <v>0</v>
      </c>
      <c r="H19" s="16">
        <f t="shared" si="0"/>
        <v>108.26577586150712</v>
      </c>
    </row>
    <row r="20" spans="1:8" ht="26.25" customHeight="1" x14ac:dyDescent="0.25">
      <c r="A20" s="3" t="s">
        <v>38</v>
      </c>
      <c r="B20" s="2" t="s">
        <v>12</v>
      </c>
      <c r="C20" s="2" t="s">
        <v>39</v>
      </c>
      <c r="D20" s="1">
        <v>3627666.17</v>
      </c>
      <c r="E20" s="1">
        <v>1471778.57</v>
      </c>
      <c r="F20" s="1">
        <v>2155887.6</v>
      </c>
      <c r="H20" s="16">
        <f t="shared" si="0"/>
        <v>40.570948401241672</v>
      </c>
    </row>
    <row r="21" spans="1:8" ht="26.25" customHeight="1" x14ac:dyDescent="0.25">
      <c r="A21" s="3" t="s">
        <v>40</v>
      </c>
      <c r="B21" s="2" t="s">
        <v>12</v>
      </c>
      <c r="C21" s="2" t="s">
        <v>41</v>
      </c>
      <c r="D21" s="1">
        <v>3627666.17</v>
      </c>
      <c r="E21" s="1">
        <v>1471778.57</v>
      </c>
      <c r="F21" s="1">
        <v>2155887.6</v>
      </c>
      <c r="H21" s="16">
        <f t="shared" si="0"/>
        <v>40.570948401241672</v>
      </c>
    </row>
    <row r="22" spans="1:8" ht="39" customHeight="1" x14ac:dyDescent="0.25">
      <c r="A22" s="3" t="s">
        <v>42</v>
      </c>
      <c r="B22" s="2" t="s">
        <v>12</v>
      </c>
      <c r="C22" s="2" t="s">
        <v>43</v>
      </c>
      <c r="D22" s="1">
        <v>1897330.91</v>
      </c>
      <c r="E22" s="1">
        <v>740253.27</v>
      </c>
      <c r="F22" s="1">
        <v>1157077.6399999999</v>
      </c>
      <c r="H22" s="16">
        <f t="shared" si="0"/>
        <v>39.015506788955442</v>
      </c>
    </row>
    <row r="23" spans="1:8" ht="64.5" customHeight="1" x14ac:dyDescent="0.25">
      <c r="A23" s="3" t="s">
        <v>44</v>
      </c>
      <c r="B23" s="2" t="s">
        <v>12</v>
      </c>
      <c r="C23" s="2" t="s">
        <v>45</v>
      </c>
      <c r="D23" s="1">
        <v>1897330.91</v>
      </c>
      <c r="E23" s="1">
        <v>740253.27</v>
      </c>
      <c r="F23" s="1">
        <v>1157077.6399999999</v>
      </c>
      <c r="H23" s="16">
        <f t="shared" si="0"/>
        <v>39.015506788955442</v>
      </c>
    </row>
    <row r="24" spans="1:8" ht="51.75" customHeight="1" x14ac:dyDescent="0.25">
      <c r="A24" s="3" t="s">
        <v>46</v>
      </c>
      <c r="B24" s="2" t="s">
        <v>12</v>
      </c>
      <c r="C24" s="2" t="s">
        <v>47</v>
      </c>
      <c r="D24" s="1">
        <v>8549.48</v>
      </c>
      <c r="E24" s="1">
        <v>4558.2</v>
      </c>
      <c r="F24" s="1">
        <v>3991.28</v>
      </c>
      <c r="H24" s="16">
        <f t="shared" si="0"/>
        <v>53.315523283287405</v>
      </c>
    </row>
    <row r="25" spans="1:8" ht="77.25" customHeight="1" x14ac:dyDescent="0.25">
      <c r="A25" s="3" t="s">
        <v>48</v>
      </c>
      <c r="B25" s="2" t="s">
        <v>12</v>
      </c>
      <c r="C25" s="2" t="s">
        <v>49</v>
      </c>
      <c r="D25" s="1">
        <v>8549.48</v>
      </c>
      <c r="E25" s="1">
        <v>4558.2</v>
      </c>
      <c r="F25" s="1">
        <v>3991.28</v>
      </c>
      <c r="H25" s="16">
        <f t="shared" si="0"/>
        <v>53.315523283287405</v>
      </c>
    </row>
    <row r="26" spans="1:8" ht="39" customHeight="1" x14ac:dyDescent="0.25">
      <c r="A26" s="3" t="s">
        <v>50</v>
      </c>
      <c r="B26" s="2" t="s">
        <v>12</v>
      </c>
      <c r="C26" s="2" t="s">
        <v>51</v>
      </c>
      <c r="D26" s="1">
        <v>1916121.33</v>
      </c>
      <c r="E26" s="1">
        <v>806679.16</v>
      </c>
      <c r="F26" s="1">
        <v>1109442.17</v>
      </c>
      <c r="H26" s="16">
        <f t="shared" si="0"/>
        <v>42.099586668658404</v>
      </c>
    </row>
    <row r="27" spans="1:8" ht="64.5" customHeight="1" x14ac:dyDescent="0.25">
      <c r="A27" s="3" t="s">
        <v>52</v>
      </c>
      <c r="B27" s="2" t="s">
        <v>12</v>
      </c>
      <c r="C27" s="2" t="s">
        <v>53</v>
      </c>
      <c r="D27" s="1">
        <v>1916121.33</v>
      </c>
      <c r="E27" s="1">
        <v>806679.16</v>
      </c>
      <c r="F27" s="1">
        <v>1109442.17</v>
      </c>
      <c r="H27" s="16">
        <f t="shared" si="0"/>
        <v>42.099586668658404</v>
      </c>
    </row>
    <row r="28" spans="1:8" ht="39" customHeight="1" x14ac:dyDescent="0.25">
      <c r="A28" s="3" t="s">
        <v>54</v>
      </c>
      <c r="B28" s="2" t="s">
        <v>12</v>
      </c>
      <c r="C28" s="2" t="s">
        <v>55</v>
      </c>
      <c r="D28" s="1">
        <v>-194335.55</v>
      </c>
      <c r="E28" s="1">
        <v>-79712.06</v>
      </c>
      <c r="F28" s="1">
        <v>0</v>
      </c>
      <c r="H28" s="16">
        <f t="shared" si="0"/>
        <v>41.017744823322346</v>
      </c>
    </row>
    <row r="29" spans="1:8" ht="64.5" customHeight="1" x14ac:dyDescent="0.25">
      <c r="A29" s="3" t="s">
        <v>56</v>
      </c>
      <c r="B29" s="2" t="s">
        <v>12</v>
      </c>
      <c r="C29" s="2" t="s">
        <v>57</v>
      </c>
      <c r="D29" s="1">
        <v>-194335.55</v>
      </c>
      <c r="E29" s="1">
        <v>-79712.06</v>
      </c>
      <c r="F29" s="1">
        <v>0</v>
      </c>
      <c r="H29" s="16">
        <f t="shared" si="0"/>
        <v>41.017744823322346</v>
      </c>
    </row>
    <row r="30" spans="1:8" ht="15" customHeight="1" x14ac:dyDescent="0.25">
      <c r="A30" s="3" t="s">
        <v>58</v>
      </c>
      <c r="B30" s="2" t="s">
        <v>12</v>
      </c>
      <c r="C30" s="2" t="s">
        <v>59</v>
      </c>
      <c r="D30" s="1">
        <v>7422000</v>
      </c>
      <c r="E30" s="1">
        <v>1143700.6599999999</v>
      </c>
      <c r="F30" s="1">
        <v>6278299.3399999999</v>
      </c>
      <c r="H30" s="16">
        <f t="shared" si="0"/>
        <v>15.409601994071679</v>
      </c>
    </row>
    <row r="31" spans="1:8" ht="15" customHeight="1" x14ac:dyDescent="0.25">
      <c r="A31" s="3" t="s">
        <v>60</v>
      </c>
      <c r="B31" s="2" t="s">
        <v>12</v>
      </c>
      <c r="C31" s="2" t="s">
        <v>61</v>
      </c>
      <c r="D31" s="1">
        <v>900000</v>
      </c>
      <c r="E31" s="1">
        <v>62272.81</v>
      </c>
      <c r="F31" s="1">
        <v>837727.19</v>
      </c>
      <c r="H31" s="16">
        <f t="shared" si="0"/>
        <v>6.9192011111111107</v>
      </c>
    </row>
    <row r="32" spans="1:8" ht="26.25" customHeight="1" x14ac:dyDescent="0.25">
      <c r="A32" s="3" t="s">
        <v>62</v>
      </c>
      <c r="B32" s="2" t="s">
        <v>12</v>
      </c>
      <c r="C32" s="2" t="s">
        <v>63</v>
      </c>
      <c r="D32" s="1">
        <v>900000</v>
      </c>
      <c r="E32" s="1">
        <v>62272.81</v>
      </c>
      <c r="F32" s="1">
        <v>837727.19</v>
      </c>
      <c r="H32" s="16">
        <f t="shared" si="0"/>
        <v>6.9192011111111107</v>
      </c>
    </row>
    <row r="33" spans="1:8" ht="15" customHeight="1" x14ac:dyDescent="0.25">
      <c r="A33" s="3" t="s">
        <v>64</v>
      </c>
      <c r="B33" s="2" t="s">
        <v>12</v>
      </c>
      <c r="C33" s="2" t="s">
        <v>65</v>
      </c>
      <c r="D33" s="1">
        <v>6522000</v>
      </c>
      <c r="E33" s="1">
        <v>1081427.8500000001</v>
      </c>
      <c r="F33" s="1">
        <v>5440572.1500000004</v>
      </c>
      <c r="H33" s="16">
        <f t="shared" si="0"/>
        <v>16.58123045078197</v>
      </c>
    </row>
    <row r="34" spans="1:8" ht="15" customHeight="1" x14ac:dyDescent="0.25">
      <c r="A34" s="3" t="s">
        <v>66</v>
      </c>
      <c r="B34" s="2" t="s">
        <v>12</v>
      </c>
      <c r="C34" s="2" t="s">
        <v>67</v>
      </c>
      <c r="D34" s="1">
        <v>1122000</v>
      </c>
      <c r="E34" s="1">
        <v>374641.15</v>
      </c>
      <c r="F34" s="1">
        <v>747358.85</v>
      </c>
      <c r="H34" s="16">
        <f t="shared" si="0"/>
        <v>33.390476827094481</v>
      </c>
    </row>
    <row r="35" spans="1:8" ht="26.25" customHeight="1" x14ac:dyDescent="0.25">
      <c r="A35" s="3" t="s">
        <v>68</v>
      </c>
      <c r="B35" s="2" t="s">
        <v>12</v>
      </c>
      <c r="C35" s="2" t="s">
        <v>69</v>
      </c>
      <c r="D35" s="1">
        <v>1122000</v>
      </c>
      <c r="E35" s="1">
        <v>374641.15</v>
      </c>
      <c r="F35" s="1">
        <v>747358.85</v>
      </c>
      <c r="H35" s="16">
        <f t="shared" si="0"/>
        <v>33.390476827094481</v>
      </c>
    </row>
    <row r="36" spans="1:8" ht="15" customHeight="1" x14ac:dyDescent="0.25">
      <c r="A36" s="3" t="s">
        <v>70</v>
      </c>
      <c r="B36" s="2" t="s">
        <v>12</v>
      </c>
      <c r="C36" s="2" t="s">
        <v>71</v>
      </c>
      <c r="D36" s="1">
        <v>5400000</v>
      </c>
      <c r="E36" s="1">
        <v>706786.7</v>
      </c>
      <c r="F36" s="1">
        <v>4693213.3</v>
      </c>
      <c r="H36" s="16">
        <f t="shared" si="0"/>
        <v>13.088642592592592</v>
      </c>
    </row>
    <row r="37" spans="1:8" ht="26.25" customHeight="1" x14ac:dyDescent="0.25">
      <c r="A37" s="3" t="s">
        <v>72</v>
      </c>
      <c r="B37" s="2" t="s">
        <v>12</v>
      </c>
      <c r="C37" s="2" t="s">
        <v>73</v>
      </c>
      <c r="D37" s="1">
        <v>5400000</v>
      </c>
      <c r="E37" s="1">
        <v>706786.7</v>
      </c>
      <c r="F37" s="1">
        <v>4693213.3</v>
      </c>
      <c r="H37" s="16">
        <f t="shared" si="0"/>
        <v>13.088642592592592</v>
      </c>
    </row>
    <row r="38" spans="1:8" ht="15" customHeight="1" x14ac:dyDescent="0.25">
      <c r="A38" s="3" t="s">
        <v>74</v>
      </c>
      <c r="B38" s="2" t="s">
        <v>12</v>
      </c>
      <c r="C38" s="2" t="s">
        <v>75</v>
      </c>
      <c r="D38" s="1">
        <v>12000</v>
      </c>
      <c r="E38" s="1">
        <v>2900</v>
      </c>
      <c r="F38" s="1">
        <v>9100</v>
      </c>
      <c r="H38" s="16">
        <f t="shared" si="0"/>
        <v>24.166666666666668</v>
      </c>
    </row>
    <row r="39" spans="1:8" ht="26.25" customHeight="1" x14ac:dyDescent="0.25">
      <c r="A39" s="3" t="s">
        <v>76</v>
      </c>
      <c r="B39" s="2" t="s">
        <v>12</v>
      </c>
      <c r="C39" s="2" t="s">
        <v>77</v>
      </c>
      <c r="D39" s="1">
        <v>12000</v>
      </c>
      <c r="E39" s="1">
        <v>2900</v>
      </c>
      <c r="F39" s="1">
        <v>9100</v>
      </c>
      <c r="H39" s="16">
        <f t="shared" si="0"/>
        <v>24.166666666666668</v>
      </c>
    </row>
    <row r="40" spans="1:8" ht="51.75" customHeight="1" x14ac:dyDescent="0.25">
      <c r="A40" s="3" t="s">
        <v>78</v>
      </c>
      <c r="B40" s="2" t="s">
        <v>12</v>
      </c>
      <c r="C40" s="2" t="s">
        <v>79</v>
      </c>
      <c r="D40" s="1">
        <v>12000</v>
      </c>
      <c r="E40" s="1">
        <v>2900</v>
      </c>
      <c r="F40" s="1">
        <v>9100</v>
      </c>
      <c r="H40" s="16">
        <f t="shared" si="0"/>
        <v>24.166666666666668</v>
      </c>
    </row>
    <row r="41" spans="1:8" ht="26.25" customHeight="1" x14ac:dyDescent="0.25">
      <c r="A41" s="3" t="s">
        <v>80</v>
      </c>
      <c r="B41" s="2" t="s">
        <v>12</v>
      </c>
      <c r="C41" s="2" t="s">
        <v>81</v>
      </c>
      <c r="D41" s="1">
        <v>63128</v>
      </c>
      <c r="E41" s="1">
        <v>10000</v>
      </c>
      <c r="F41" s="1">
        <v>53128</v>
      </c>
      <c r="H41" s="16">
        <f t="shared" si="0"/>
        <v>15.840831326828031</v>
      </c>
    </row>
    <row r="42" spans="1:8" ht="26.25" customHeight="1" x14ac:dyDescent="0.25">
      <c r="A42" s="3" t="s">
        <v>82</v>
      </c>
      <c r="B42" s="2" t="s">
        <v>12</v>
      </c>
      <c r="C42" s="2" t="s">
        <v>83</v>
      </c>
      <c r="D42" s="1">
        <v>20000</v>
      </c>
      <c r="E42" s="1">
        <v>0</v>
      </c>
      <c r="F42" s="1">
        <v>20000</v>
      </c>
      <c r="H42" s="16">
        <f t="shared" si="0"/>
        <v>0</v>
      </c>
    </row>
    <row r="43" spans="1:8" ht="26.25" customHeight="1" x14ac:dyDescent="0.25">
      <c r="A43" s="3" t="s">
        <v>84</v>
      </c>
      <c r="B43" s="2" t="s">
        <v>12</v>
      </c>
      <c r="C43" s="2" t="s">
        <v>85</v>
      </c>
      <c r="D43" s="1">
        <v>20000</v>
      </c>
      <c r="E43" s="1">
        <v>0</v>
      </c>
      <c r="F43" s="1">
        <v>20000</v>
      </c>
      <c r="H43" s="16">
        <f t="shared" si="0"/>
        <v>0</v>
      </c>
    </row>
    <row r="44" spans="1:8" ht="51.75" customHeight="1" x14ac:dyDescent="0.25">
      <c r="A44" s="3" t="s">
        <v>86</v>
      </c>
      <c r="B44" s="2" t="s">
        <v>12</v>
      </c>
      <c r="C44" s="2" t="s">
        <v>87</v>
      </c>
      <c r="D44" s="1">
        <v>20000</v>
      </c>
      <c r="E44" s="1">
        <v>0</v>
      </c>
      <c r="F44" s="1">
        <v>20000</v>
      </c>
      <c r="H44" s="16">
        <f t="shared" si="0"/>
        <v>0</v>
      </c>
    </row>
    <row r="45" spans="1:8" ht="51.75" customHeight="1" x14ac:dyDescent="0.25">
      <c r="A45" s="3" t="s">
        <v>88</v>
      </c>
      <c r="B45" s="2" t="s">
        <v>12</v>
      </c>
      <c r="C45" s="2" t="s">
        <v>89</v>
      </c>
      <c r="D45" s="1">
        <v>43128</v>
      </c>
      <c r="E45" s="1">
        <v>10000</v>
      </c>
      <c r="F45" s="1">
        <v>33128</v>
      </c>
      <c r="H45" s="16">
        <f t="shared" si="0"/>
        <v>23.186792802819514</v>
      </c>
    </row>
    <row r="46" spans="1:8" ht="64.5" customHeight="1" x14ac:dyDescent="0.25">
      <c r="A46" s="3" t="s">
        <v>90</v>
      </c>
      <c r="B46" s="2" t="s">
        <v>12</v>
      </c>
      <c r="C46" s="2" t="s">
        <v>91</v>
      </c>
      <c r="D46" s="1">
        <v>43128</v>
      </c>
      <c r="E46" s="1">
        <v>10000</v>
      </c>
      <c r="F46" s="1">
        <v>33128</v>
      </c>
      <c r="H46" s="16">
        <f t="shared" si="0"/>
        <v>23.186792802819514</v>
      </c>
    </row>
    <row r="47" spans="1:8" ht="64.5" customHeight="1" x14ac:dyDescent="0.25">
      <c r="A47" s="3" t="s">
        <v>92</v>
      </c>
      <c r="B47" s="2" t="s">
        <v>12</v>
      </c>
      <c r="C47" s="2" t="s">
        <v>93</v>
      </c>
      <c r="D47" s="1">
        <v>43128</v>
      </c>
      <c r="E47" s="1">
        <v>10000</v>
      </c>
      <c r="F47" s="1">
        <v>33128</v>
      </c>
      <c r="H47" s="16">
        <f t="shared" si="0"/>
        <v>23.186792802819514</v>
      </c>
    </row>
    <row r="48" spans="1:8" ht="15" customHeight="1" x14ac:dyDescent="0.25">
      <c r="A48" s="3" t="s">
        <v>94</v>
      </c>
      <c r="B48" s="2" t="s">
        <v>12</v>
      </c>
      <c r="C48" s="2" t="s">
        <v>95</v>
      </c>
      <c r="D48" s="1">
        <v>18946554.210000001</v>
      </c>
      <c r="E48" s="1">
        <v>1781908.99</v>
      </c>
      <c r="F48" s="1">
        <v>17164645.219999999</v>
      </c>
      <c r="H48" s="16">
        <f t="shared" si="0"/>
        <v>9.4049238201820771</v>
      </c>
    </row>
    <row r="49" spans="1:8" ht="26.25" customHeight="1" x14ac:dyDescent="0.25">
      <c r="A49" s="3" t="s">
        <v>96</v>
      </c>
      <c r="B49" s="2" t="s">
        <v>12</v>
      </c>
      <c r="C49" s="2" t="s">
        <v>97</v>
      </c>
      <c r="D49" s="1">
        <v>18946554.210000001</v>
      </c>
      <c r="E49" s="1">
        <v>1781908.99</v>
      </c>
      <c r="F49" s="1">
        <v>17164645.219999999</v>
      </c>
      <c r="H49" s="16">
        <f t="shared" si="0"/>
        <v>9.4049238201820771</v>
      </c>
    </row>
    <row r="50" spans="1:8" ht="15" customHeight="1" x14ac:dyDescent="0.25">
      <c r="A50" s="3" t="s">
        <v>98</v>
      </c>
      <c r="B50" s="2" t="s">
        <v>12</v>
      </c>
      <c r="C50" s="2" t="s">
        <v>99</v>
      </c>
      <c r="D50" s="1">
        <v>2126413.14</v>
      </c>
      <c r="E50" s="1">
        <v>1100000</v>
      </c>
      <c r="F50" s="1">
        <v>1026413.14</v>
      </c>
      <c r="H50" s="16">
        <f t="shared" si="0"/>
        <v>51.730304864462973</v>
      </c>
    </row>
    <row r="51" spans="1:8" ht="15" customHeight="1" x14ac:dyDescent="0.25">
      <c r="A51" s="3" t="s">
        <v>100</v>
      </c>
      <c r="B51" s="2" t="s">
        <v>12</v>
      </c>
      <c r="C51" s="2" t="s">
        <v>101</v>
      </c>
      <c r="D51" s="1">
        <v>2126413.14</v>
      </c>
      <c r="E51" s="1">
        <v>1100000</v>
      </c>
      <c r="F51" s="1">
        <v>1026413.14</v>
      </c>
      <c r="H51" s="16">
        <f t="shared" si="0"/>
        <v>51.730304864462973</v>
      </c>
    </row>
    <row r="52" spans="1:8" ht="26.25" customHeight="1" x14ac:dyDescent="0.25">
      <c r="A52" s="3" t="s">
        <v>102</v>
      </c>
      <c r="B52" s="2" t="s">
        <v>12</v>
      </c>
      <c r="C52" s="2" t="s">
        <v>103</v>
      </c>
      <c r="D52" s="1">
        <v>2126413.14</v>
      </c>
      <c r="E52" s="1">
        <v>1100000</v>
      </c>
      <c r="F52" s="1">
        <v>1026413.14</v>
      </c>
      <c r="H52" s="16">
        <f t="shared" si="0"/>
        <v>51.730304864462973</v>
      </c>
    </row>
    <row r="53" spans="1:8" ht="26.25" customHeight="1" x14ac:dyDescent="0.25">
      <c r="A53" s="3" t="s">
        <v>104</v>
      </c>
      <c r="B53" s="2" t="s">
        <v>12</v>
      </c>
      <c r="C53" s="2" t="s">
        <v>105</v>
      </c>
      <c r="D53" s="1">
        <v>14662970.060000001</v>
      </c>
      <c r="E53" s="1">
        <v>0</v>
      </c>
      <c r="F53" s="1">
        <v>14662970.060000001</v>
      </c>
      <c r="H53" s="16">
        <f t="shared" si="0"/>
        <v>0</v>
      </c>
    </row>
    <row r="54" spans="1:8" ht="15" customHeight="1" x14ac:dyDescent="0.25">
      <c r="A54" s="3" t="s">
        <v>106</v>
      </c>
      <c r="B54" s="2" t="s">
        <v>12</v>
      </c>
      <c r="C54" s="2" t="s">
        <v>107</v>
      </c>
      <c r="D54" s="1">
        <v>14662970.060000001</v>
      </c>
      <c r="E54" s="1">
        <v>0</v>
      </c>
      <c r="F54" s="1">
        <v>14662970.060000001</v>
      </c>
      <c r="H54" s="16">
        <f t="shared" si="0"/>
        <v>0</v>
      </c>
    </row>
    <row r="55" spans="1:8" ht="15" customHeight="1" x14ac:dyDescent="0.25">
      <c r="A55" s="3" t="s">
        <v>108</v>
      </c>
      <c r="B55" s="2" t="s">
        <v>12</v>
      </c>
      <c r="C55" s="2" t="s">
        <v>109</v>
      </c>
      <c r="D55" s="1">
        <v>14662970.060000001</v>
      </c>
      <c r="E55" s="1">
        <v>0</v>
      </c>
      <c r="F55" s="1">
        <v>14662970.060000001</v>
      </c>
      <c r="H55" s="16">
        <f t="shared" si="0"/>
        <v>0</v>
      </c>
    </row>
    <row r="56" spans="1:8" ht="15" customHeight="1" x14ac:dyDescent="0.25">
      <c r="A56" s="3" t="s">
        <v>110</v>
      </c>
      <c r="B56" s="2" t="s">
        <v>12</v>
      </c>
      <c r="C56" s="2" t="s">
        <v>111</v>
      </c>
      <c r="D56" s="1">
        <v>670398</v>
      </c>
      <c r="E56" s="1">
        <v>240332.79</v>
      </c>
      <c r="F56" s="1">
        <v>430065.21</v>
      </c>
      <c r="H56" s="16">
        <f t="shared" si="0"/>
        <v>35.849270135054098</v>
      </c>
    </row>
    <row r="57" spans="1:8" ht="26.25" customHeight="1" x14ac:dyDescent="0.25">
      <c r="A57" s="3" t="s">
        <v>112</v>
      </c>
      <c r="B57" s="2" t="s">
        <v>12</v>
      </c>
      <c r="C57" s="2" t="s">
        <v>113</v>
      </c>
      <c r="D57" s="1">
        <v>670398</v>
      </c>
      <c r="E57" s="1">
        <v>240332.79</v>
      </c>
      <c r="F57" s="1">
        <v>430065.21</v>
      </c>
      <c r="H57" s="16">
        <f t="shared" si="0"/>
        <v>35.849270135054098</v>
      </c>
    </row>
    <row r="58" spans="1:8" ht="39" customHeight="1" x14ac:dyDescent="0.25">
      <c r="A58" s="3" t="s">
        <v>114</v>
      </c>
      <c r="B58" s="2" t="s">
        <v>12</v>
      </c>
      <c r="C58" s="2" t="s">
        <v>115</v>
      </c>
      <c r="D58" s="1">
        <v>670398</v>
      </c>
      <c r="E58" s="1">
        <v>240332.79</v>
      </c>
      <c r="F58" s="1">
        <v>430065.21</v>
      </c>
      <c r="H58" s="16">
        <f t="shared" si="0"/>
        <v>35.849270135054098</v>
      </c>
    </row>
    <row r="59" spans="1:8" ht="15" customHeight="1" x14ac:dyDescent="0.25">
      <c r="A59" s="3" t="s">
        <v>116</v>
      </c>
      <c r="B59" s="2" t="s">
        <v>12</v>
      </c>
      <c r="C59" s="2" t="s">
        <v>117</v>
      </c>
      <c r="D59" s="1">
        <v>1486773.01</v>
      </c>
      <c r="E59" s="1">
        <v>441576.2</v>
      </c>
      <c r="F59" s="1">
        <v>1045196.81</v>
      </c>
      <c r="H59" s="16">
        <f t="shared" si="0"/>
        <v>29.700310473082908</v>
      </c>
    </row>
    <row r="60" spans="1:8" ht="39" customHeight="1" x14ac:dyDescent="0.25">
      <c r="A60" s="3" t="s">
        <v>118</v>
      </c>
      <c r="B60" s="2" t="s">
        <v>12</v>
      </c>
      <c r="C60" s="2" t="s">
        <v>119</v>
      </c>
      <c r="D60" s="1">
        <v>1486773.01</v>
      </c>
      <c r="E60" s="1">
        <v>441576.2</v>
      </c>
      <c r="F60" s="1">
        <v>1045196.81</v>
      </c>
      <c r="H60" s="16">
        <f t="shared" si="0"/>
        <v>29.700310473082908</v>
      </c>
    </row>
    <row r="61" spans="1:8" ht="39" customHeight="1" x14ac:dyDescent="0.25">
      <c r="A61" s="3" t="s">
        <v>120</v>
      </c>
      <c r="B61" s="2" t="s">
        <v>12</v>
      </c>
      <c r="C61" s="2" t="s">
        <v>121</v>
      </c>
      <c r="D61" s="1">
        <v>1486773.01</v>
      </c>
      <c r="E61" s="1">
        <v>441576.2</v>
      </c>
      <c r="F61" s="1">
        <v>1045196.81</v>
      </c>
      <c r="H61" s="16">
        <f t="shared" si="0"/>
        <v>29.700310473082908</v>
      </c>
    </row>
  </sheetData>
  <mergeCells count="3">
    <mergeCell ref="B1:H1"/>
    <mergeCell ref="B2:H2"/>
    <mergeCell ref="A3:H3"/>
  </mergeCells>
  <pageMargins left="0.7" right="0.7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2"/>
  <sheetViews>
    <sheetView workbookViewId="0">
      <selection activeCell="A6" sqref="A6"/>
    </sheetView>
  </sheetViews>
  <sheetFormatPr defaultRowHeight="15" x14ac:dyDescent="0.25"/>
  <cols>
    <col min="1" max="1" width="71.42578125" customWidth="1"/>
    <col min="2" max="2" width="6" customWidth="1"/>
    <col min="3" max="3" width="23" customWidth="1"/>
    <col min="4" max="6" width="13.5703125" customWidth="1"/>
    <col min="7" max="7" width="12" customWidth="1"/>
  </cols>
  <sheetData>
    <row r="1" spans="1:7" ht="46.5" customHeight="1" x14ac:dyDescent="0.25">
      <c r="A1" s="20" t="s">
        <v>493</v>
      </c>
      <c r="B1" s="20"/>
      <c r="C1" s="20"/>
      <c r="D1" s="20"/>
      <c r="E1" s="20"/>
      <c r="F1" s="20"/>
      <c r="G1" s="20"/>
    </row>
    <row r="2" spans="1:7" x14ac:dyDescent="0.25">
      <c r="A2" s="21" t="s">
        <v>495</v>
      </c>
      <c r="B2" s="21"/>
      <c r="C2" s="21"/>
      <c r="D2" s="21"/>
      <c r="E2" s="21"/>
      <c r="F2" s="21"/>
      <c r="G2" s="21"/>
    </row>
    <row r="3" spans="1:7" x14ac:dyDescent="0.25">
      <c r="A3" s="14"/>
      <c r="B3" s="14"/>
      <c r="C3" s="14"/>
      <c r="D3" s="14"/>
      <c r="E3" s="14"/>
      <c r="F3" s="14"/>
    </row>
    <row r="4" spans="1:7" ht="50.25" customHeight="1" x14ac:dyDescent="0.25">
      <c r="A4" s="22" t="s">
        <v>494</v>
      </c>
      <c r="B4" s="22"/>
      <c r="C4" s="22"/>
      <c r="D4" s="22"/>
      <c r="E4" s="22"/>
      <c r="F4" s="22"/>
      <c r="G4" s="22"/>
    </row>
    <row r="5" spans="1:7" x14ac:dyDescent="0.25">
      <c r="A5" s="19"/>
      <c r="B5" s="19"/>
      <c r="C5" s="19"/>
      <c r="D5" s="19"/>
      <c r="E5" s="19"/>
      <c r="F5" s="19"/>
    </row>
    <row r="6" spans="1:7" ht="39" customHeight="1" x14ac:dyDescent="0.25">
      <c r="A6" s="4" t="s">
        <v>0</v>
      </c>
      <c r="B6" s="4" t="s">
        <v>1</v>
      </c>
      <c r="C6" s="6" t="s">
        <v>122</v>
      </c>
      <c r="D6" s="4" t="s">
        <v>3</v>
      </c>
      <c r="E6" s="4" t="s">
        <v>4</v>
      </c>
      <c r="F6" s="4" t="s">
        <v>5</v>
      </c>
      <c r="G6" s="10" t="s">
        <v>490</v>
      </c>
    </row>
    <row r="7" spans="1:7" ht="15" customHeight="1" x14ac:dyDescent="0.25">
      <c r="A7" s="4" t="s">
        <v>6</v>
      </c>
      <c r="B7" s="4" t="s">
        <v>7</v>
      </c>
      <c r="C7" s="4">
        <v>3</v>
      </c>
      <c r="D7" s="4" t="s">
        <v>8</v>
      </c>
      <c r="E7" s="4" t="s">
        <v>9</v>
      </c>
      <c r="F7" s="4" t="s">
        <v>10</v>
      </c>
      <c r="G7" s="9"/>
    </row>
    <row r="8" spans="1:7" ht="15" customHeight="1" x14ac:dyDescent="0.25">
      <c r="A8" s="3" t="s">
        <v>123</v>
      </c>
      <c r="B8" s="2" t="s">
        <v>124</v>
      </c>
      <c r="C8" s="2" t="s">
        <v>13</v>
      </c>
      <c r="D8" s="1">
        <v>34081791.210000001</v>
      </c>
      <c r="E8" s="1">
        <v>6788806.6200000001</v>
      </c>
      <c r="F8" s="1">
        <v>27292984.59</v>
      </c>
      <c r="G8" s="11">
        <f>(E8/D8)*100</f>
        <v>19.919160287585129</v>
      </c>
    </row>
    <row r="9" spans="1:7" ht="26.25" customHeight="1" x14ac:dyDescent="0.25">
      <c r="A9" s="3" t="s">
        <v>125</v>
      </c>
      <c r="B9" s="2" t="s">
        <v>124</v>
      </c>
      <c r="C9" s="2" t="s">
        <v>126</v>
      </c>
      <c r="D9" s="1">
        <v>10811497.029999999</v>
      </c>
      <c r="E9" s="1">
        <v>4780910.83</v>
      </c>
      <c r="F9" s="1">
        <v>6030586.2000000002</v>
      </c>
      <c r="G9" s="11">
        <f t="shared" ref="G9:G72" si="0">(E9/D9)*100</f>
        <v>44.220618261595178</v>
      </c>
    </row>
    <row r="10" spans="1:7" ht="26.25" customHeight="1" x14ac:dyDescent="0.25">
      <c r="A10" s="3" t="s">
        <v>127</v>
      </c>
      <c r="B10" s="2" t="s">
        <v>124</v>
      </c>
      <c r="C10" s="2" t="s">
        <v>128</v>
      </c>
      <c r="D10" s="1">
        <v>1350401.93</v>
      </c>
      <c r="E10" s="1">
        <v>692079.47</v>
      </c>
      <c r="F10" s="1">
        <v>658322.46</v>
      </c>
      <c r="G10" s="11">
        <f t="shared" si="0"/>
        <v>51.249887505714689</v>
      </c>
    </row>
    <row r="11" spans="1:7" ht="51.75" customHeight="1" x14ac:dyDescent="0.25">
      <c r="A11" s="3" t="s">
        <v>129</v>
      </c>
      <c r="B11" s="2" t="s">
        <v>124</v>
      </c>
      <c r="C11" s="2" t="s">
        <v>130</v>
      </c>
      <c r="D11" s="1">
        <v>1350401.93</v>
      </c>
      <c r="E11" s="1">
        <v>692079.47</v>
      </c>
      <c r="F11" s="1">
        <v>658322.46</v>
      </c>
      <c r="G11" s="11">
        <f t="shared" si="0"/>
        <v>51.249887505714689</v>
      </c>
    </row>
    <row r="12" spans="1:7" ht="39" customHeight="1" x14ac:dyDescent="0.25">
      <c r="A12" s="3" t="s">
        <v>131</v>
      </c>
      <c r="B12" s="2" t="s">
        <v>124</v>
      </c>
      <c r="C12" s="2" t="s">
        <v>132</v>
      </c>
      <c r="D12" s="1">
        <v>1350401.93</v>
      </c>
      <c r="E12" s="1">
        <v>692079.47</v>
      </c>
      <c r="F12" s="1">
        <v>658322.46</v>
      </c>
      <c r="G12" s="11">
        <f t="shared" si="0"/>
        <v>51.249887505714689</v>
      </c>
    </row>
    <row r="13" spans="1:7" ht="26.25" customHeight="1" x14ac:dyDescent="0.25">
      <c r="A13" s="3" t="s">
        <v>133</v>
      </c>
      <c r="B13" s="2" t="s">
        <v>124</v>
      </c>
      <c r="C13" s="2" t="s">
        <v>134</v>
      </c>
      <c r="D13" s="1">
        <v>1350401.93</v>
      </c>
      <c r="E13" s="1">
        <v>692079.47</v>
      </c>
      <c r="F13" s="1">
        <v>658322.46</v>
      </c>
      <c r="G13" s="11">
        <f t="shared" si="0"/>
        <v>51.249887505714689</v>
      </c>
    </row>
    <row r="14" spans="1:7" ht="26.25" customHeight="1" x14ac:dyDescent="0.25">
      <c r="A14" s="3" t="s">
        <v>135</v>
      </c>
      <c r="B14" s="2" t="s">
        <v>124</v>
      </c>
      <c r="C14" s="2" t="s">
        <v>136</v>
      </c>
      <c r="D14" s="1">
        <v>1350401.93</v>
      </c>
      <c r="E14" s="1">
        <v>692079.47</v>
      </c>
      <c r="F14" s="1">
        <v>658322.46</v>
      </c>
      <c r="G14" s="11">
        <f t="shared" si="0"/>
        <v>51.249887505714689</v>
      </c>
    </row>
    <row r="15" spans="1:7" ht="39" customHeight="1" x14ac:dyDescent="0.25">
      <c r="A15" s="3" t="s">
        <v>137</v>
      </c>
      <c r="B15" s="2" t="s">
        <v>124</v>
      </c>
      <c r="C15" s="2" t="s">
        <v>138</v>
      </c>
      <c r="D15" s="1">
        <v>1350401.93</v>
      </c>
      <c r="E15" s="1">
        <v>692079.47</v>
      </c>
      <c r="F15" s="1">
        <v>658322.46</v>
      </c>
      <c r="G15" s="11">
        <f t="shared" si="0"/>
        <v>51.249887505714689</v>
      </c>
    </row>
    <row r="16" spans="1:7" ht="15" customHeight="1" x14ac:dyDescent="0.25">
      <c r="A16" s="3" t="s">
        <v>139</v>
      </c>
      <c r="B16" s="2" t="s">
        <v>124</v>
      </c>
      <c r="C16" s="2" t="s">
        <v>140</v>
      </c>
      <c r="D16" s="1">
        <v>1350401.93</v>
      </c>
      <c r="E16" s="1">
        <v>692079.47</v>
      </c>
      <c r="F16" s="1">
        <v>658322.46</v>
      </c>
      <c r="G16" s="11">
        <f t="shared" si="0"/>
        <v>51.249887505714689</v>
      </c>
    </row>
    <row r="17" spans="1:7" ht="15" customHeight="1" x14ac:dyDescent="0.25">
      <c r="A17" s="3" t="s">
        <v>141</v>
      </c>
      <c r="B17" s="2" t="s">
        <v>124</v>
      </c>
      <c r="C17" s="2" t="s">
        <v>142</v>
      </c>
      <c r="D17" s="1">
        <v>1055324.52</v>
      </c>
      <c r="E17" s="1">
        <v>544804.94999999995</v>
      </c>
      <c r="F17" s="1">
        <v>510519.57</v>
      </c>
      <c r="G17" s="11">
        <f t="shared" si="0"/>
        <v>51.624399857590717</v>
      </c>
    </row>
    <row r="18" spans="1:7" ht="26.25" customHeight="1" x14ac:dyDescent="0.25">
      <c r="A18" s="3" t="s">
        <v>143</v>
      </c>
      <c r="B18" s="2" t="s">
        <v>124</v>
      </c>
      <c r="C18" s="2" t="s">
        <v>144</v>
      </c>
      <c r="D18" s="1">
        <v>295077.40999999997</v>
      </c>
      <c r="E18" s="1">
        <v>147274.51999999999</v>
      </c>
      <c r="F18" s="1">
        <v>147802.89000000001</v>
      </c>
      <c r="G18" s="11">
        <f t="shared" si="0"/>
        <v>49.910469256186033</v>
      </c>
    </row>
    <row r="19" spans="1:7" ht="26.25" customHeight="1" x14ac:dyDescent="0.25">
      <c r="A19" s="3" t="s">
        <v>145</v>
      </c>
      <c r="B19" s="2" t="s">
        <v>124</v>
      </c>
      <c r="C19" s="2" t="s">
        <v>146</v>
      </c>
      <c r="D19" s="1">
        <v>2594649.08</v>
      </c>
      <c r="E19" s="1">
        <v>1173937.53</v>
      </c>
      <c r="F19" s="1">
        <v>1420711.55</v>
      </c>
      <c r="G19" s="11">
        <f t="shared" si="0"/>
        <v>45.24455885186601</v>
      </c>
    </row>
    <row r="20" spans="1:7" ht="51.75" customHeight="1" x14ac:dyDescent="0.25">
      <c r="A20" s="3" t="s">
        <v>129</v>
      </c>
      <c r="B20" s="2" t="s">
        <v>124</v>
      </c>
      <c r="C20" s="2" t="s">
        <v>147</v>
      </c>
      <c r="D20" s="1">
        <v>2594649.08</v>
      </c>
      <c r="E20" s="1">
        <v>1173937.53</v>
      </c>
      <c r="F20" s="1">
        <v>1420711.55</v>
      </c>
      <c r="G20" s="11">
        <f t="shared" si="0"/>
        <v>45.24455885186601</v>
      </c>
    </row>
    <row r="21" spans="1:7" ht="39" customHeight="1" x14ac:dyDescent="0.25">
      <c r="A21" s="3" t="s">
        <v>131</v>
      </c>
      <c r="B21" s="2" t="s">
        <v>124</v>
      </c>
      <c r="C21" s="2" t="s">
        <v>148</v>
      </c>
      <c r="D21" s="1">
        <v>2557985.08</v>
      </c>
      <c r="E21" s="1">
        <v>1173937.53</v>
      </c>
      <c r="F21" s="1">
        <v>1384047.55</v>
      </c>
      <c r="G21" s="11">
        <f t="shared" si="0"/>
        <v>45.893056186238582</v>
      </c>
    </row>
    <row r="22" spans="1:7" ht="26.25" customHeight="1" x14ac:dyDescent="0.25">
      <c r="A22" s="3" t="s">
        <v>133</v>
      </c>
      <c r="B22" s="2" t="s">
        <v>124</v>
      </c>
      <c r="C22" s="2" t="s">
        <v>149</v>
      </c>
      <c r="D22" s="1">
        <v>2557985.08</v>
      </c>
      <c r="E22" s="1">
        <v>1173937.53</v>
      </c>
      <c r="F22" s="1">
        <v>1384047.55</v>
      </c>
      <c r="G22" s="11">
        <f t="shared" si="0"/>
        <v>45.893056186238582</v>
      </c>
    </row>
    <row r="23" spans="1:7" ht="26.25" customHeight="1" x14ac:dyDescent="0.25">
      <c r="A23" s="3" t="s">
        <v>135</v>
      </c>
      <c r="B23" s="2" t="s">
        <v>124</v>
      </c>
      <c r="C23" s="2" t="s">
        <v>150</v>
      </c>
      <c r="D23" s="1">
        <v>2557985.08</v>
      </c>
      <c r="E23" s="1">
        <v>1173937.53</v>
      </c>
      <c r="F23" s="1">
        <v>1384047.55</v>
      </c>
      <c r="G23" s="11">
        <f t="shared" si="0"/>
        <v>45.893056186238582</v>
      </c>
    </row>
    <row r="24" spans="1:7" ht="39" customHeight="1" x14ac:dyDescent="0.25">
      <c r="A24" s="3" t="s">
        <v>137</v>
      </c>
      <c r="B24" s="2" t="s">
        <v>124</v>
      </c>
      <c r="C24" s="2" t="s">
        <v>151</v>
      </c>
      <c r="D24" s="1">
        <v>2526985.08</v>
      </c>
      <c r="E24" s="1">
        <v>1162097.53</v>
      </c>
      <c r="F24" s="1">
        <v>1364887.55</v>
      </c>
      <c r="G24" s="11">
        <f t="shared" si="0"/>
        <v>45.987510539634847</v>
      </c>
    </row>
    <row r="25" spans="1:7" ht="15" customHeight="1" x14ac:dyDescent="0.25">
      <c r="A25" s="3" t="s">
        <v>139</v>
      </c>
      <c r="B25" s="2" t="s">
        <v>124</v>
      </c>
      <c r="C25" s="2" t="s">
        <v>152</v>
      </c>
      <c r="D25" s="1">
        <v>2526985.08</v>
      </c>
      <c r="E25" s="1">
        <v>1162097.53</v>
      </c>
      <c r="F25" s="1">
        <v>1364887.55</v>
      </c>
      <c r="G25" s="11">
        <f t="shared" si="0"/>
        <v>45.987510539634847</v>
      </c>
    </row>
    <row r="26" spans="1:7" ht="15" customHeight="1" x14ac:dyDescent="0.25">
      <c r="A26" s="3" t="s">
        <v>141</v>
      </c>
      <c r="B26" s="2" t="s">
        <v>124</v>
      </c>
      <c r="C26" s="2" t="s">
        <v>153</v>
      </c>
      <c r="D26" s="1">
        <v>1872807.41</v>
      </c>
      <c r="E26" s="1">
        <v>877458.89</v>
      </c>
      <c r="F26" s="1">
        <v>995348.52</v>
      </c>
      <c r="G26" s="11">
        <f t="shared" si="0"/>
        <v>46.852596017868173</v>
      </c>
    </row>
    <row r="27" spans="1:7" ht="26.25" customHeight="1" x14ac:dyDescent="0.25">
      <c r="A27" s="3" t="s">
        <v>154</v>
      </c>
      <c r="B27" s="2" t="s">
        <v>124</v>
      </c>
      <c r="C27" s="2" t="s">
        <v>155</v>
      </c>
      <c r="D27" s="1">
        <v>147600</v>
      </c>
      <c r="E27" s="1">
        <v>67594.570000000007</v>
      </c>
      <c r="F27" s="1">
        <v>80005.429999999993</v>
      </c>
      <c r="G27" s="11">
        <f t="shared" si="0"/>
        <v>45.795779132791331</v>
      </c>
    </row>
    <row r="28" spans="1:7" ht="26.25" customHeight="1" x14ac:dyDescent="0.25">
      <c r="A28" s="3" t="s">
        <v>143</v>
      </c>
      <c r="B28" s="2" t="s">
        <v>124</v>
      </c>
      <c r="C28" s="2" t="s">
        <v>156</v>
      </c>
      <c r="D28" s="1">
        <v>506577.67</v>
      </c>
      <c r="E28" s="1">
        <v>217044.07</v>
      </c>
      <c r="F28" s="1">
        <v>289533.59999999998</v>
      </c>
      <c r="G28" s="11">
        <f t="shared" si="0"/>
        <v>42.845171205434305</v>
      </c>
    </row>
    <row r="29" spans="1:7" ht="26.25" customHeight="1" x14ac:dyDescent="0.25">
      <c r="A29" s="3" t="s">
        <v>157</v>
      </c>
      <c r="B29" s="2" t="s">
        <v>124</v>
      </c>
      <c r="C29" s="2" t="s">
        <v>158</v>
      </c>
      <c r="D29" s="1">
        <v>31000</v>
      </c>
      <c r="E29" s="1">
        <v>11840</v>
      </c>
      <c r="F29" s="1">
        <v>19160</v>
      </c>
      <c r="G29" s="11">
        <f t="shared" si="0"/>
        <v>38.193548387096776</v>
      </c>
    </row>
    <row r="30" spans="1:7" ht="26.25" customHeight="1" x14ac:dyDescent="0.25">
      <c r="A30" s="3" t="s">
        <v>159</v>
      </c>
      <c r="B30" s="2" t="s">
        <v>124</v>
      </c>
      <c r="C30" s="2" t="s">
        <v>160</v>
      </c>
      <c r="D30" s="1">
        <v>31000</v>
      </c>
      <c r="E30" s="1">
        <v>11840</v>
      </c>
      <c r="F30" s="1">
        <v>19160</v>
      </c>
      <c r="G30" s="11">
        <f t="shared" si="0"/>
        <v>38.193548387096776</v>
      </c>
    </row>
    <row r="31" spans="1:7" ht="26.25" customHeight="1" x14ac:dyDescent="0.25">
      <c r="A31" s="3" t="s">
        <v>161</v>
      </c>
      <c r="B31" s="2" t="s">
        <v>124</v>
      </c>
      <c r="C31" s="2" t="s">
        <v>162</v>
      </c>
      <c r="D31" s="1">
        <v>31000</v>
      </c>
      <c r="E31" s="1">
        <v>11840</v>
      </c>
      <c r="F31" s="1">
        <v>19160</v>
      </c>
      <c r="G31" s="11">
        <f t="shared" si="0"/>
        <v>38.193548387096776</v>
      </c>
    </row>
    <row r="32" spans="1:7" ht="26.25" customHeight="1" x14ac:dyDescent="0.25">
      <c r="A32" s="3" t="s">
        <v>163</v>
      </c>
      <c r="B32" s="2" t="s">
        <v>124</v>
      </c>
      <c r="C32" s="2" t="s">
        <v>164</v>
      </c>
      <c r="D32" s="1">
        <v>36664</v>
      </c>
      <c r="E32" s="1">
        <v>0</v>
      </c>
      <c r="F32" s="1">
        <v>36664</v>
      </c>
      <c r="G32" s="11">
        <f t="shared" si="0"/>
        <v>0</v>
      </c>
    </row>
    <row r="33" spans="1:7" ht="51.75" customHeight="1" x14ac:dyDescent="0.25">
      <c r="A33" s="3" t="s">
        <v>165</v>
      </c>
      <c r="B33" s="2" t="s">
        <v>124</v>
      </c>
      <c r="C33" s="2" t="s">
        <v>166</v>
      </c>
      <c r="D33" s="1">
        <v>36664</v>
      </c>
      <c r="E33" s="1">
        <v>0</v>
      </c>
      <c r="F33" s="1">
        <v>36664</v>
      </c>
      <c r="G33" s="11">
        <f t="shared" si="0"/>
        <v>0</v>
      </c>
    </row>
    <row r="34" spans="1:7" ht="51.75" customHeight="1" x14ac:dyDescent="0.25">
      <c r="A34" s="3" t="s">
        <v>165</v>
      </c>
      <c r="B34" s="2" t="s">
        <v>124</v>
      </c>
      <c r="C34" s="2" t="s">
        <v>167</v>
      </c>
      <c r="D34" s="1">
        <v>36664</v>
      </c>
      <c r="E34" s="1">
        <v>0</v>
      </c>
      <c r="F34" s="1">
        <v>36664</v>
      </c>
      <c r="G34" s="11">
        <f t="shared" si="0"/>
        <v>0</v>
      </c>
    </row>
    <row r="35" spans="1:7" ht="15" customHeight="1" x14ac:dyDescent="0.25">
      <c r="A35" s="3" t="s">
        <v>168</v>
      </c>
      <c r="B35" s="2" t="s">
        <v>124</v>
      </c>
      <c r="C35" s="2" t="s">
        <v>169</v>
      </c>
      <c r="D35" s="1">
        <v>36664</v>
      </c>
      <c r="E35" s="1">
        <v>0</v>
      </c>
      <c r="F35" s="1">
        <v>36664</v>
      </c>
      <c r="G35" s="11">
        <f t="shared" si="0"/>
        <v>0</v>
      </c>
    </row>
    <row r="36" spans="1:7" ht="15" customHeight="1" x14ac:dyDescent="0.25">
      <c r="A36" s="3" t="s">
        <v>116</v>
      </c>
      <c r="B36" s="2" t="s">
        <v>124</v>
      </c>
      <c r="C36" s="2" t="s">
        <v>170</v>
      </c>
      <c r="D36" s="1">
        <v>36664</v>
      </c>
      <c r="E36" s="1">
        <v>0</v>
      </c>
      <c r="F36" s="1">
        <v>36664</v>
      </c>
      <c r="G36" s="11">
        <f t="shared" si="0"/>
        <v>0</v>
      </c>
    </row>
    <row r="37" spans="1:7" ht="26.25" customHeight="1" x14ac:dyDescent="0.25">
      <c r="A37" s="3" t="s">
        <v>171</v>
      </c>
      <c r="B37" s="2" t="s">
        <v>124</v>
      </c>
      <c r="C37" s="2" t="s">
        <v>172</v>
      </c>
      <c r="D37" s="1">
        <v>303935.42</v>
      </c>
      <c r="E37" s="1">
        <v>0</v>
      </c>
      <c r="F37" s="1">
        <v>303935.42</v>
      </c>
      <c r="G37" s="11">
        <f t="shared" si="0"/>
        <v>0</v>
      </c>
    </row>
    <row r="38" spans="1:7" ht="51.75" customHeight="1" x14ac:dyDescent="0.25">
      <c r="A38" s="3" t="s">
        <v>129</v>
      </c>
      <c r="B38" s="2" t="s">
        <v>124</v>
      </c>
      <c r="C38" s="2" t="s">
        <v>173</v>
      </c>
      <c r="D38" s="1">
        <v>303935.42</v>
      </c>
      <c r="E38" s="1">
        <v>0</v>
      </c>
      <c r="F38" s="1">
        <v>303935.42</v>
      </c>
      <c r="G38" s="11">
        <f t="shared" si="0"/>
        <v>0</v>
      </c>
    </row>
    <row r="39" spans="1:7" ht="26.25" customHeight="1" x14ac:dyDescent="0.25">
      <c r="A39" s="3" t="s">
        <v>163</v>
      </c>
      <c r="B39" s="2" t="s">
        <v>124</v>
      </c>
      <c r="C39" s="2" t="s">
        <v>174</v>
      </c>
      <c r="D39" s="1">
        <v>303935.42</v>
      </c>
      <c r="E39" s="1">
        <v>0</v>
      </c>
      <c r="F39" s="1">
        <v>303935.42</v>
      </c>
      <c r="G39" s="11">
        <f t="shared" si="0"/>
        <v>0</v>
      </c>
    </row>
    <row r="40" spans="1:7" ht="15" customHeight="1" x14ac:dyDescent="0.25">
      <c r="A40" s="3" t="s">
        <v>175</v>
      </c>
      <c r="B40" s="2" t="s">
        <v>124</v>
      </c>
      <c r="C40" s="2" t="s">
        <v>176</v>
      </c>
      <c r="D40" s="1">
        <v>303935.42</v>
      </c>
      <c r="E40" s="1">
        <v>0</v>
      </c>
      <c r="F40" s="1">
        <v>303935.42</v>
      </c>
      <c r="G40" s="11">
        <f t="shared" si="0"/>
        <v>0</v>
      </c>
    </row>
    <row r="41" spans="1:7" ht="15" customHeight="1" x14ac:dyDescent="0.25">
      <c r="A41" s="3" t="s">
        <v>177</v>
      </c>
      <c r="B41" s="2" t="s">
        <v>124</v>
      </c>
      <c r="C41" s="2" t="s">
        <v>178</v>
      </c>
      <c r="D41" s="1">
        <v>303935.42</v>
      </c>
      <c r="E41" s="1">
        <v>0</v>
      </c>
      <c r="F41" s="1">
        <v>303935.42</v>
      </c>
      <c r="G41" s="11">
        <f t="shared" si="0"/>
        <v>0</v>
      </c>
    </row>
    <row r="42" spans="1:7" ht="15" customHeight="1" x14ac:dyDescent="0.25">
      <c r="A42" s="3" t="s">
        <v>168</v>
      </c>
      <c r="B42" s="2" t="s">
        <v>124</v>
      </c>
      <c r="C42" s="2" t="s">
        <v>179</v>
      </c>
      <c r="D42" s="1">
        <v>303935.42</v>
      </c>
      <c r="E42" s="1">
        <v>0</v>
      </c>
      <c r="F42" s="1">
        <v>303935.42</v>
      </c>
      <c r="G42" s="11">
        <f t="shared" si="0"/>
        <v>0</v>
      </c>
    </row>
    <row r="43" spans="1:7" ht="15" customHeight="1" x14ac:dyDescent="0.25">
      <c r="A43" s="3" t="s">
        <v>116</v>
      </c>
      <c r="B43" s="2" t="s">
        <v>124</v>
      </c>
      <c r="C43" s="2" t="s">
        <v>180</v>
      </c>
      <c r="D43" s="1">
        <v>303935.42</v>
      </c>
      <c r="E43" s="1">
        <v>0</v>
      </c>
      <c r="F43" s="1">
        <v>303935.42</v>
      </c>
      <c r="G43" s="11">
        <f t="shared" si="0"/>
        <v>0</v>
      </c>
    </row>
    <row r="44" spans="1:7" ht="15" customHeight="1" x14ac:dyDescent="0.25">
      <c r="A44" s="3" t="s">
        <v>181</v>
      </c>
      <c r="B44" s="2" t="s">
        <v>124</v>
      </c>
      <c r="C44" s="2" t="s">
        <v>182</v>
      </c>
      <c r="D44" s="1">
        <v>288000</v>
      </c>
      <c r="E44" s="1">
        <v>0</v>
      </c>
      <c r="F44" s="1">
        <v>288000</v>
      </c>
      <c r="G44" s="11">
        <f t="shared" si="0"/>
        <v>0</v>
      </c>
    </row>
    <row r="45" spans="1:7" ht="51.75" customHeight="1" x14ac:dyDescent="0.25">
      <c r="A45" s="3" t="s">
        <v>129</v>
      </c>
      <c r="B45" s="2" t="s">
        <v>124</v>
      </c>
      <c r="C45" s="2" t="s">
        <v>183</v>
      </c>
      <c r="D45" s="1">
        <v>288000</v>
      </c>
      <c r="E45" s="1">
        <v>0</v>
      </c>
      <c r="F45" s="1">
        <v>288000</v>
      </c>
      <c r="G45" s="11">
        <f t="shared" si="0"/>
        <v>0</v>
      </c>
    </row>
    <row r="46" spans="1:7" ht="39" customHeight="1" x14ac:dyDescent="0.25">
      <c r="A46" s="3" t="s">
        <v>131</v>
      </c>
      <c r="B46" s="2" t="s">
        <v>124</v>
      </c>
      <c r="C46" s="2" t="s">
        <v>184</v>
      </c>
      <c r="D46" s="1">
        <v>288000</v>
      </c>
      <c r="E46" s="1">
        <v>0</v>
      </c>
      <c r="F46" s="1">
        <v>288000</v>
      </c>
      <c r="G46" s="11">
        <f t="shared" si="0"/>
        <v>0</v>
      </c>
    </row>
    <row r="47" spans="1:7" ht="26.25" customHeight="1" x14ac:dyDescent="0.25">
      <c r="A47" s="3" t="s">
        <v>133</v>
      </c>
      <c r="B47" s="2" t="s">
        <v>124</v>
      </c>
      <c r="C47" s="2" t="s">
        <v>185</v>
      </c>
      <c r="D47" s="1">
        <v>288000</v>
      </c>
      <c r="E47" s="1">
        <v>0</v>
      </c>
      <c r="F47" s="1">
        <v>288000</v>
      </c>
      <c r="G47" s="11">
        <f t="shared" si="0"/>
        <v>0</v>
      </c>
    </row>
    <row r="48" spans="1:7" ht="15" customHeight="1" x14ac:dyDescent="0.25">
      <c r="A48" s="3" t="s">
        <v>186</v>
      </c>
      <c r="B48" s="2" t="s">
        <v>124</v>
      </c>
      <c r="C48" s="2" t="s">
        <v>187</v>
      </c>
      <c r="D48" s="1">
        <v>288000</v>
      </c>
      <c r="E48" s="1">
        <v>0</v>
      </c>
      <c r="F48" s="1">
        <v>288000</v>
      </c>
      <c r="G48" s="11">
        <f t="shared" si="0"/>
        <v>0</v>
      </c>
    </row>
    <row r="49" spans="1:7" ht="15" customHeight="1" x14ac:dyDescent="0.25">
      <c r="A49" s="3" t="s">
        <v>188</v>
      </c>
      <c r="B49" s="2" t="s">
        <v>124</v>
      </c>
      <c r="C49" s="2" t="s">
        <v>189</v>
      </c>
      <c r="D49" s="1">
        <v>288000</v>
      </c>
      <c r="E49" s="1">
        <v>0</v>
      </c>
      <c r="F49" s="1">
        <v>288000</v>
      </c>
      <c r="G49" s="11">
        <f t="shared" si="0"/>
        <v>0</v>
      </c>
    </row>
    <row r="50" spans="1:7" ht="15" customHeight="1" x14ac:dyDescent="0.25">
      <c r="A50" s="3" t="s">
        <v>190</v>
      </c>
      <c r="B50" s="2" t="s">
        <v>124</v>
      </c>
      <c r="C50" s="2" t="s">
        <v>191</v>
      </c>
      <c r="D50" s="1">
        <v>288000</v>
      </c>
      <c r="E50" s="1">
        <v>0</v>
      </c>
      <c r="F50" s="1">
        <v>288000</v>
      </c>
      <c r="G50" s="11">
        <f t="shared" si="0"/>
        <v>0</v>
      </c>
    </row>
    <row r="51" spans="1:7" ht="15" customHeight="1" x14ac:dyDescent="0.25">
      <c r="A51" s="3" t="s">
        <v>192</v>
      </c>
      <c r="B51" s="2" t="s">
        <v>124</v>
      </c>
      <c r="C51" s="2" t="s">
        <v>193</v>
      </c>
      <c r="D51" s="1">
        <v>6274510.5999999996</v>
      </c>
      <c r="E51" s="1">
        <v>2914893.83</v>
      </c>
      <c r="F51" s="1">
        <v>3359616.77</v>
      </c>
      <c r="G51" s="11">
        <f t="shared" si="0"/>
        <v>46.456114521505476</v>
      </c>
    </row>
    <row r="52" spans="1:7" ht="51.75" customHeight="1" x14ac:dyDescent="0.25">
      <c r="A52" s="3" t="s">
        <v>129</v>
      </c>
      <c r="B52" s="2" t="s">
        <v>124</v>
      </c>
      <c r="C52" s="2" t="s">
        <v>194</v>
      </c>
      <c r="D52" s="1">
        <v>6274510.5999999996</v>
      </c>
      <c r="E52" s="1">
        <v>2914893.83</v>
      </c>
      <c r="F52" s="1">
        <v>3359616.77</v>
      </c>
      <c r="G52" s="11">
        <f t="shared" si="0"/>
        <v>46.456114521505476</v>
      </c>
    </row>
    <row r="53" spans="1:7" ht="39" customHeight="1" x14ac:dyDescent="0.25">
      <c r="A53" s="3" t="s">
        <v>195</v>
      </c>
      <c r="B53" s="2" t="s">
        <v>124</v>
      </c>
      <c r="C53" s="2" t="s">
        <v>196</v>
      </c>
      <c r="D53" s="1">
        <v>10000</v>
      </c>
      <c r="E53" s="1">
        <v>0</v>
      </c>
      <c r="F53" s="1">
        <v>10000</v>
      </c>
      <c r="G53" s="11">
        <f t="shared" si="0"/>
        <v>0</v>
      </c>
    </row>
    <row r="54" spans="1:7" ht="15" customHeight="1" x14ac:dyDescent="0.25">
      <c r="A54" s="3" t="s">
        <v>197</v>
      </c>
      <c r="B54" s="2" t="s">
        <v>124</v>
      </c>
      <c r="C54" s="2" t="s">
        <v>198</v>
      </c>
      <c r="D54" s="1">
        <v>10000</v>
      </c>
      <c r="E54" s="1">
        <v>0</v>
      </c>
      <c r="F54" s="1">
        <v>10000</v>
      </c>
      <c r="G54" s="11">
        <f t="shared" si="0"/>
        <v>0</v>
      </c>
    </row>
    <row r="55" spans="1:7" ht="26.25" customHeight="1" x14ac:dyDescent="0.25">
      <c r="A55" s="3" t="s">
        <v>199</v>
      </c>
      <c r="B55" s="2" t="s">
        <v>124</v>
      </c>
      <c r="C55" s="2" t="s">
        <v>200</v>
      </c>
      <c r="D55" s="1">
        <v>10000</v>
      </c>
      <c r="E55" s="1">
        <v>0</v>
      </c>
      <c r="F55" s="1">
        <v>10000</v>
      </c>
      <c r="G55" s="11">
        <f t="shared" si="0"/>
        <v>0</v>
      </c>
    </row>
    <row r="56" spans="1:7" ht="26.25" customHeight="1" x14ac:dyDescent="0.25">
      <c r="A56" s="3" t="s">
        <v>157</v>
      </c>
      <c r="B56" s="2" t="s">
        <v>124</v>
      </c>
      <c r="C56" s="2" t="s">
        <v>201</v>
      </c>
      <c r="D56" s="1">
        <v>10000</v>
      </c>
      <c r="E56" s="1">
        <v>0</v>
      </c>
      <c r="F56" s="1">
        <v>10000</v>
      </c>
      <c r="G56" s="11">
        <f t="shared" si="0"/>
        <v>0</v>
      </c>
    </row>
    <row r="57" spans="1:7" ht="26.25" customHeight="1" x14ac:dyDescent="0.25">
      <c r="A57" s="3" t="s">
        <v>159</v>
      </c>
      <c r="B57" s="2" t="s">
        <v>124</v>
      </c>
      <c r="C57" s="2" t="s">
        <v>202</v>
      </c>
      <c r="D57" s="1">
        <v>10000</v>
      </c>
      <c r="E57" s="1">
        <v>0</v>
      </c>
      <c r="F57" s="1">
        <v>10000</v>
      </c>
      <c r="G57" s="11">
        <f t="shared" si="0"/>
        <v>0</v>
      </c>
    </row>
    <row r="58" spans="1:7" ht="15" customHeight="1" x14ac:dyDescent="0.25">
      <c r="A58" s="3" t="s">
        <v>203</v>
      </c>
      <c r="B58" s="2" t="s">
        <v>124</v>
      </c>
      <c r="C58" s="2" t="s">
        <v>204</v>
      </c>
      <c r="D58" s="1">
        <v>10000</v>
      </c>
      <c r="E58" s="1">
        <v>0</v>
      </c>
      <c r="F58" s="1">
        <v>10000</v>
      </c>
      <c r="G58" s="11">
        <f t="shared" si="0"/>
        <v>0</v>
      </c>
    </row>
    <row r="59" spans="1:7" ht="39" customHeight="1" x14ac:dyDescent="0.25">
      <c r="A59" s="3" t="s">
        <v>131</v>
      </c>
      <c r="B59" s="2" t="s">
        <v>124</v>
      </c>
      <c r="C59" s="2" t="s">
        <v>205</v>
      </c>
      <c r="D59" s="1">
        <v>6254510.5999999996</v>
      </c>
      <c r="E59" s="1">
        <v>2914893.83</v>
      </c>
      <c r="F59" s="1">
        <v>3339616.77</v>
      </c>
      <c r="G59" s="11">
        <f t="shared" si="0"/>
        <v>46.60466687833258</v>
      </c>
    </row>
    <row r="60" spans="1:7" ht="26.25" customHeight="1" x14ac:dyDescent="0.25">
      <c r="A60" s="3" t="s">
        <v>133</v>
      </c>
      <c r="B60" s="2" t="s">
        <v>124</v>
      </c>
      <c r="C60" s="2" t="s">
        <v>206</v>
      </c>
      <c r="D60" s="1">
        <v>6254510.5999999996</v>
      </c>
      <c r="E60" s="1">
        <v>2914893.83</v>
      </c>
      <c r="F60" s="1">
        <v>3339616.77</v>
      </c>
      <c r="G60" s="11">
        <f t="shared" si="0"/>
        <v>46.60466687833258</v>
      </c>
    </row>
    <row r="61" spans="1:7" ht="26.25" customHeight="1" x14ac:dyDescent="0.25">
      <c r="A61" s="3" t="s">
        <v>207</v>
      </c>
      <c r="B61" s="2" t="s">
        <v>124</v>
      </c>
      <c r="C61" s="2" t="s">
        <v>208</v>
      </c>
      <c r="D61" s="1">
        <v>625889.32999999996</v>
      </c>
      <c r="E61" s="1">
        <v>239239.06</v>
      </c>
      <c r="F61" s="1">
        <v>386650.27</v>
      </c>
      <c r="G61" s="11">
        <f t="shared" si="0"/>
        <v>38.223859799623042</v>
      </c>
    </row>
    <row r="62" spans="1:7" ht="26.25" customHeight="1" x14ac:dyDescent="0.25">
      <c r="A62" s="3" t="s">
        <v>157</v>
      </c>
      <c r="B62" s="2" t="s">
        <v>124</v>
      </c>
      <c r="C62" s="2" t="s">
        <v>209</v>
      </c>
      <c r="D62" s="1">
        <v>623299.32999999996</v>
      </c>
      <c r="E62" s="1">
        <v>236945.06</v>
      </c>
      <c r="F62" s="1">
        <v>386354.27</v>
      </c>
      <c r="G62" s="11">
        <f t="shared" si="0"/>
        <v>38.014650200249697</v>
      </c>
    </row>
    <row r="63" spans="1:7" ht="26.25" customHeight="1" x14ac:dyDescent="0.25">
      <c r="A63" s="3" t="s">
        <v>159</v>
      </c>
      <c r="B63" s="2" t="s">
        <v>124</v>
      </c>
      <c r="C63" s="2" t="s">
        <v>210</v>
      </c>
      <c r="D63" s="1">
        <v>623299.32999999996</v>
      </c>
      <c r="E63" s="1">
        <v>236945.06</v>
      </c>
      <c r="F63" s="1">
        <v>386354.27</v>
      </c>
      <c r="G63" s="11">
        <f t="shared" si="0"/>
        <v>38.014650200249697</v>
      </c>
    </row>
    <row r="64" spans="1:7" ht="26.25" customHeight="1" x14ac:dyDescent="0.25">
      <c r="A64" s="3" t="s">
        <v>161</v>
      </c>
      <c r="B64" s="2" t="s">
        <v>124</v>
      </c>
      <c r="C64" s="2" t="s">
        <v>211</v>
      </c>
      <c r="D64" s="1">
        <v>70800</v>
      </c>
      <c r="E64" s="1">
        <v>14400</v>
      </c>
      <c r="F64" s="1">
        <v>56400</v>
      </c>
      <c r="G64" s="11">
        <f t="shared" si="0"/>
        <v>20.33898305084746</v>
      </c>
    </row>
    <row r="65" spans="1:7" ht="15" customHeight="1" x14ac:dyDescent="0.25">
      <c r="A65" s="3" t="s">
        <v>203</v>
      </c>
      <c r="B65" s="2" t="s">
        <v>124</v>
      </c>
      <c r="C65" s="2" t="s">
        <v>212</v>
      </c>
      <c r="D65" s="1">
        <v>352499.33</v>
      </c>
      <c r="E65" s="1">
        <v>61042.51</v>
      </c>
      <c r="F65" s="1">
        <v>291456.82</v>
      </c>
      <c r="G65" s="11">
        <f t="shared" si="0"/>
        <v>17.317057028165131</v>
      </c>
    </row>
    <row r="66" spans="1:7" ht="15" customHeight="1" x14ac:dyDescent="0.25">
      <c r="A66" s="3" t="s">
        <v>213</v>
      </c>
      <c r="B66" s="2" t="s">
        <v>124</v>
      </c>
      <c r="C66" s="2" t="s">
        <v>214</v>
      </c>
      <c r="D66" s="1">
        <v>200000</v>
      </c>
      <c r="E66" s="1">
        <v>161502.54999999999</v>
      </c>
      <c r="F66" s="1">
        <v>38497.449999999997</v>
      </c>
      <c r="G66" s="11">
        <f t="shared" si="0"/>
        <v>80.751274999999993</v>
      </c>
    </row>
    <row r="67" spans="1:7" ht="15" customHeight="1" x14ac:dyDescent="0.25">
      <c r="A67" s="3" t="s">
        <v>188</v>
      </c>
      <c r="B67" s="2" t="s">
        <v>124</v>
      </c>
      <c r="C67" s="2" t="s">
        <v>215</v>
      </c>
      <c r="D67" s="1">
        <v>2590</v>
      </c>
      <c r="E67" s="1">
        <v>2294</v>
      </c>
      <c r="F67" s="1">
        <v>296</v>
      </c>
      <c r="G67" s="11">
        <f t="shared" si="0"/>
        <v>88.571428571428569</v>
      </c>
    </row>
    <row r="68" spans="1:7" ht="15" customHeight="1" x14ac:dyDescent="0.25">
      <c r="A68" s="3" t="s">
        <v>216</v>
      </c>
      <c r="B68" s="2" t="s">
        <v>124</v>
      </c>
      <c r="C68" s="2" t="s">
        <v>217</v>
      </c>
      <c r="D68" s="1">
        <v>2590</v>
      </c>
      <c r="E68" s="1">
        <v>2294</v>
      </c>
      <c r="F68" s="1">
        <v>296</v>
      </c>
      <c r="G68" s="11">
        <f t="shared" si="0"/>
        <v>88.571428571428569</v>
      </c>
    </row>
    <row r="69" spans="1:7" ht="15" customHeight="1" x14ac:dyDescent="0.25">
      <c r="A69" s="3" t="s">
        <v>218</v>
      </c>
      <c r="B69" s="2" t="s">
        <v>124</v>
      </c>
      <c r="C69" s="2" t="s">
        <v>219</v>
      </c>
      <c r="D69" s="1">
        <v>590</v>
      </c>
      <c r="E69" s="1">
        <v>294</v>
      </c>
      <c r="F69" s="1">
        <v>296</v>
      </c>
      <c r="G69" s="11">
        <f t="shared" si="0"/>
        <v>49.830508474576277</v>
      </c>
    </row>
    <row r="70" spans="1:7" ht="15" customHeight="1" x14ac:dyDescent="0.25">
      <c r="A70" s="3" t="s">
        <v>220</v>
      </c>
      <c r="B70" s="2" t="s">
        <v>124</v>
      </c>
      <c r="C70" s="2" t="s">
        <v>221</v>
      </c>
      <c r="D70" s="1">
        <v>2000</v>
      </c>
      <c r="E70" s="1">
        <v>2000</v>
      </c>
      <c r="F70" s="1">
        <v>0</v>
      </c>
      <c r="G70" s="11">
        <f t="shared" si="0"/>
        <v>100</v>
      </c>
    </row>
    <row r="71" spans="1:7" ht="15" customHeight="1" x14ac:dyDescent="0.25">
      <c r="A71" s="3" t="s">
        <v>222</v>
      </c>
      <c r="B71" s="2" t="s">
        <v>124</v>
      </c>
      <c r="C71" s="2" t="s">
        <v>223</v>
      </c>
      <c r="D71" s="1">
        <v>5618811.2699999996</v>
      </c>
      <c r="E71" s="1">
        <v>2675654.77</v>
      </c>
      <c r="F71" s="1">
        <v>2943156.5</v>
      </c>
      <c r="G71" s="11">
        <f t="shared" si="0"/>
        <v>47.619587870585306</v>
      </c>
    </row>
    <row r="72" spans="1:7" ht="39" customHeight="1" x14ac:dyDescent="0.25">
      <c r="A72" s="3" t="s">
        <v>137</v>
      </c>
      <c r="B72" s="2" t="s">
        <v>124</v>
      </c>
      <c r="C72" s="2" t="s">
        <v>224</v>
      </c>
      <c r="D72" s="1">
        <v>3886777.77</v>
      </c>
      <c r="E72" s="1">
        <v>1954422.98</v>
      </c>
      <c r="F72" s="1">
        <v>1932354.79</v>
      </c>
      <c r="G72" s="11">
        <f t="shared" si="0"/>
        <v>50.283887982615482</v>
      </c>
    </row>
    <row r="73" spans="1:7" ht="15" customHeight="1" x14ac:dyDescent="0.25">
      <c r="A73" s="3" t="s">
        <v>225</v>
      </c>
      <c r="B73" s="2" t="s">
        <v>124</v>
      </c>
      <c r="C73" s="2" t="s">
        <v>226</v>
      </c>
      <c r="D73" s="1">
        <v>3886777.77</v>
      </c>
      <c r="E73" s="1">
        <v>1954422.98</v>
      </c>
      <c r="F73" s="1">
        <v>1932354.79</v>
      </c>
      <c r="G73" s="11">
        <f t="shared" ref="G73:G136" si="1">(E73/D73)*100</f>
        <v>50.283887982615482</v>
      </c>
    </row>
    <row r="74" spans="1:7" ht="15" customHeight="1" x14ac:dyDescent="0.25">
      <c r="A74" s="3" t="s">
        <v>227</v>
      </c>
      <c r="B74" s="2" t="s">
        <v>124</v>
      </c>
      <c r="C74" s="2" t="s">
        <v>228</v>
      </c>
      <c r="D74" s="1">
        <v>2910327.77</v>
      </c>
      <c r="E74" s="1">
        <v>1546977.87</v>
      </c>
      <c r="F74" s="1">
        <v>1363349.9</v>
      </c>
      <c r="G74" s="11">
        <f t="shared" si="1"/>
        <v>53.154764420228858</v>
      </c>
    </row>
    <row r="75" spans="1:7" ht="15" customHeight="1" x14ac:dyDescent="0.25">
      <c r="A75" s="3" t="s">
        <v>229</v>
      </c>
      <c r="B75" s="2" t="s">
        <v>124</v>
      </c>
      <c r="C75" s="2" t="s">
        <v>230</v>
      </c>
      <c r="D75" s="1">
        <v>97531</v>
      </c>
      <c r="E75" s="1">
        <v>19484.759999999998</v>
      </c>
      <c r="F75" s="1">
        <v>78046.240000000005</v>
      </c>
      <c r="G75" s="11">
        <f t="shared" si="1"/>
        <v>19.978017245798771</v>
      </c>
    </row>
    <row r="76" spans="1:7" ht="26.25" customHeight="1" x14ac:dyDescent="0.25">
      <c r="A76" s="3" t="s">
        <v>231</v>
      </c>
      <c r="B76" s="2" t="s">
        <v>124</v>
      </c>
      <c r="C76" s="2" t="s">
        <v>232</v>
      </c>
      <c r="D76" s="1">
        <v>878919</v>
      </c>
      <c r="E76" s="1">
        <v>387960.35</v>
      </c>
      <c r="F76" s="1">
        <v>490958.65</v>
      </c>
      <c r="G76" s="11">
        <f t="shared" si="1"/>
        <v>44.14062615553879</v>
      </c>
    </row>
    <row r="77" spans="1:7" ht="26.25" customHeight="1" x14ac:dyDescent="0.25">
      <c r="A77" s="3" t="s">
        <v>157</v>
      </c>
      <c r="B77" s="2" t="s">
        <v>124</v>
      </c>
      <c r="C77" s="2" t="s">
        <v>233</v>
      </c>
      <c r="D77" s="1">
        <v>1726473.5</v>
      </c>
      <c r="E77" s="1">
        <v>720960.79</v>
      </c>
      <c r="F77" s="1">
        <v>1005512.71</v>
      </c>
      <c r="G77" s="11">
        <f t="shared" si="1"/>
        <v>41.759157612323619</v>
      </c>
    </row>
    <row r="78" spans="1:7" ht="26.25" customHeight="1" x14ac:dyDescent="0.25">
      <c r="A78" s="3" t="s">
        <v>159</v>
      </c>
      <c r="B78" s="2" t="s">
        <v>124</v>
      </c>
      <c r="C78" s="2" t="s">
        <v>234</v>
      </c>
      <c r="D78" s="1">
        <v>1726473.5</v>
      </c>
      <c r="E78" s="1">
        <v>720960.79</v>
      </c>
      <c r="F78" s="1">
        <v>1005512.71</v>
      </c>
      <c r="G78" s="11">
        <f t="shared" si="1"/>
        <v>41.759157612323619</v>
      </c>
    </row>
    <row r="79" spans="1:7" ht="26.25" customHeight="1" x14ac:dyDescent="0.25">
      <c r="A79" s="3" t="s">
        <v>161</v>
      </c>
      <c r="B79" s="2" t="s">
        <v>124</v>
      </c>
      <c r="C79" s="2" t="s">
        <v>235</v>
      </c>
      <c r="D79" s="1">
        <v>247960</v>
      </c>
      <c r="E79" s="1">
        <v>153304</v>
      </c>
      <c r="F79" s="1">
        <v>94656</v>
      </c>
      <c r="G79" s="11">
        <f t="shared" si="1"/>
        <v>61.826100984029686</v>
      </c>
    </row>
    <row r="80" spans="1:7" ht="15" customHeight="1" x14ac:dyDescent="0.25">
      <c r="A80" s="3" t="s">
        <v>203</v>
      </c>
      <c r="B80" s="2" t="s">
        <v>124</v>
      </c>
      <c r="C80" s="2" t="s">
        <v>236</v>
      </c>
      <c r="D80" s="1">
        <v>1478513.5</v>
      </c>
      <c r="E80" s="1">
        <v>567656.79</v>
      </c>
      <c r="F80" s="1">
        <v>910856.71</v>
      </c>
      <c r="G80" s="11">
        <f t="shared" si="1"/>
        <v>38.393750885602337</v>
      </c>
    </row>
    <row r="81" spans="1:7" ht="15" customHeight="1" x14ac:dyDescent="0.25">
      <c r="A81" s="3" t="s">
        <v>188</v>
      </c>
      <c r="B81" s="2" t="s">
        <v>124</v>
      </c>
      <c r="C81" s="2" t="s">
        <v>237</v>
      </c>
      <c r="D81" s="1">
        <v>5560</v>
      </c>
      <c r="E81" s="1">
        <v>271</v>
      </c>
      <c r="F81" s="1">
        <v>5289</v>
      </c>
      <c r="G81" s="11">
        <f t="shared" si="1"/>
        <v>4.8741007194244599</v>
      </c>
    </row>
    <row r="82" spans="1:7" ht="15" customHeight="1" x14ac:dyDescent="0.25">
      <c r="A82" s="3" t="s">
        <v>216</v>
      </c>
      <c r="B82" s="2" t="s">
        <v>124</v>
      </c>
      <c r="C82" s="2" t="s">
        <v>238</v>
      </c>
      <c r="D82" s="1">
        <v>5560</v>
      </c>
      <c r="E82" s="1">
        <v>271</v>
      </c>
      <c r="F82" s="1">
        <v>5289</v>
      </c>
      <c r="G82" s="11">
        <f t="shared" si="1"/>
        <v>4.8741007194244599</v>
      </c>
    </row>
    <row r="83" spans="1:7" ht="15" customHeight="1" x14ac:dyDescent="0.25">
      <c r="A83" s="3" t="s">
        <v>218</v>
      </c>
      <c r="B83" s="2" t="s">
        <v>124</v>
      </c>
      <c r="C83" s="2" t="s">
        <v>239</v>
      </c>
      <c r="D83" s="1">
        <v>560</v>
      </c>
      <c r="E83" s="1">
        <v>271</v>
      </c>
      <c r="F83" s="1">
        <v>289</v>
      </c>
      <c r="G83" s="11">
        <f t="shared" si="1"/>
        <v>48.392857142857146</v>
      </c>
    </row>
    <row r="84" spans="1:7" ht="15" customHeight="1" x14ac:dyDescent="0.25">
      <c r="A84" s="3" t="s">
        <v>220</v>
      </c>
      <c r="B84" s="2" t="s">
        <v>124</v>
      </c>
      <c r="C84" s="2" t="s">
        <v>240</v>
      </c>
      <c r="D84" s="1">
        <v>5000</v>
      </c>
      <c r="E84" s="1">
        <v>0</v>
      </c>
      <c r="F84" s="1">
        <v>5000</v>
      </c>
      <c r="G84" s="11">
        <f t="shared" si="1"/>
        <v>0</v>
      </c>
    </row>
    <row r="85" spans="1:7" ht="15" customHeight="1" x14ac:dyDescent="0.25">
      <c r="A85" s="3" t="s">
        <v>241</v>
      </c>
      <c r="B85" s="2" t="s">
        <v>124</v>
      </c>
      <c r="C85" s="2" t="s">
        <v>242</v>
      </c>
      <c r="D85" s="1">
        <v>9810</v>
      </c>
      <c r="E85" s="1">
        <v>0</v>
      </c>
      <c r="F85" s="1">
        <v>9810</v>
      </c>
      <c r="G85" s="11">
        <f t="shared" si="1"/>
        <v>0</v>
      </c>
    </row>
    <row r="86" spans="1:7" ht="26.25" customHeight="1" x14ac:dyDescent="0.25">
      <c r="A86" s="3" t="s">
        <v>157</v>
      </c>
      <c r="B86" s="2" t="s">
        <v>124</v>
      </c>
      <c r="C86" s="2" t="s">
        <v>243</v>
      </c>
      <c r="D86" s="1">
        <v>9810</v>
      </c>
      <c r="E86" s="1">
        <v>0</v>
      </c>
      <c r="F86" s="1">
        <v>9810</v>
      </c>
      <c r="G86" s="11">
        <f t="shared" si="1"/>
        <v>0</v>
      </c>
    </row>
    <row r="87" spans="1:7" ht="26.25" customHeight="1" x14ac:dyDescent="0.25">
      <c r="A87" s="3" t="s">
        <v>159</v>
      </c>
      <c r="B87" s="2" t="s">
        <v>124</v>
      </c>
      <c r="C87" s="2" t="s">
        <v>244</v>
      </c>
      <c r="D87" s="1">
        <v>9810</v>
      </c>
      <c r="E87" s="1">
        <v>0</v>
      </c>
      <c r="F87" s="1">
        <v>9810</v>
      </c>
      <c r="G87" s="11">
        <f t="shared" si="1"/>
        <v>0</v>
      </c>
    </row>
    <row r="88" spans="1:7" ht="15" customHeight="1" x14ac:dyDescent="0.25">
      <c r="A88" s="3" t="s">
        <v>203</v>
      </c>
      <c r="B88" s="2" t="s">
        <v>124</v>
      </c>
      <c r="C88" s="2" t="s">
        <v>245</v>
      </c>
      <c r="D88" s="1">
        <v>9810</v>
      </c>
      <c r="E88" s="1">
        <v>0</v>
      </c>
      <c r="F88" s="1">
        <v>9810</v>
      </c>
      <c r="G88" s="11">
        <f t="shared" si="1"/>
        <v>0</v>
      </c>
    </row>
    <row r="89" spans="1:7" ht="26.25" customHeight="1" x14ac:dyDescent="0.25">
      <c r="A89" s="3" t="s">
        <v>163</v>
      </c>
      <c r="B89" s="2" t="s">
        <v>124</v>
      </c>
      <c r="C89" s="2" t="s">
        <v>246</v>
      </c>
      <c r="D89" s="1">
        <v>10000</v>
      </c>
      <c r="E89" s="1">
        <v>0</v>
      </c>
      <c r="F89" s="1">
        <v>10000</v>
      </c>
      <c r="G89" s="11">
        <f t="shared" si="1"/>
        <v>0</v>
      </c>
    </row>
    <row r="90" spans="1:7" ht="26.25" customHeight="1" x14ac:dyDescent="0.25">
      <c r="A90" s="3" t="s">
        <v>247</v>
      </c>
      <c r="B90" s="2" t="s">
        <v>124</v>
      </c>
      <c r="C90" s="2" t="s">
        <v>248</v>
      </c>
      <c r="D90" s="1">
        <v>10000</v>
      </c>
      <c r="E90" s="1">
        <v>0</v>
      </c>
      <c r="F90" s="1">
        <v>10000</v>
      </c>
      <c r="G90" s="11">
        <f t="shared" si="1"/>
        <v>0</v>
      </c>
    </row>
    <row r="91" spans="1:7" ht="26.25" customHeight="1" x14ac:dyDescent="0.25">
      <c r="A91" s="3" t="s">
        <v>249</v>
      </c>
      <c r="B91" s="2" t="s">
        <v>124</v>
      </c>
      <c r="C91" s="2" t="s">
        <v>250</v>
      </c>
      <c r="D91" s="1">
        <v>10000</v>
      </c>
      <c r="E91" s="1">
        <v>0</v>
      </c>
      <c r="F91" s="1">
        <v>10000</v>
      </c>
      <c r="G91" s="11">
        <f t="shared" si="1"/>
        <v>0</v>
      </c>
    </row>
    <row r="92" spans="1:7" ht="26.25" customHeight="1" x14ac:dyDescent="0.25">
      <c r="A92" s="3" t="s">
        <v>157</v>
      </c>
      <c r="B92" s="2" t="s">
        <v>124</v>
      </c>
      <c r="C92" s="2" t="s">
        <v>251</v>
      </c>
      <c r="D92" s="1">
        <v>10000</v>
      </c>
      <c r="E92" s="1">
        <v>0</v>
      </c>
      <c r="F92" s="1">
        <v>10000</v>
      </c>
      <c r="G92" s="11">
        <f t="shared" si="1"/>
        <v>0</v>
      </c>
    </row>
    <row r="93" spans="1:7" ht="26.25" customHeight="1" x14ac:dyDescent="0.25">
      <c r="A93" s="3" t="s">
        <v>159</v>
      </c>
      <c r="B93" s="2" t="s">
        <v>124</v>
      </c>
      <c r="C93" s="2" t="s">
        <v>252</v>
      </c>
      <c r="D93" s="1">
        <v>10000</v>
      </c>
      <c r="E93" s="1">
        <v>0</v>
      </c>
      <c r="F93" s="1">
        <v>10000</v>
      </c>
      <c r="G93" s="11">
        <f t="shared" si="1"/>
        <v>0</v>
      </c>
    </row>
    <row r="94" spans="1:7" ht="15" customHeight="1" x14ac:dyDescent="0.25">
      <c r="A94" s="3" t="s">
        <v>203</v>
      </c>
      <c r="B94" s="2" t="s">
        <v>124</v>
      </c>
      <c r="C94" s="2" t="s">
        <v>253</v>
      </c>
      <c r="D94" s="1">
        <v>10000</v>
      </c>
      <c r="E94" s="1">
        <v>0</v>
      </c>
      <c r="F94" s="1">
        <v>10000</v>
      </c>
      <c r="G94" s="11">
        <f t="shared" si="1"/>
        <v>0</v>
      </c>
    </row>
    <row r="95" spans="1:7" ht="15" customHeight="1" x14ac:dyDescent="0.25">
      <c r="A95" s="3" t="s">
        <v>254</v>
      </c>
      <c r="B95" s="2" t="s">
        <v>124</v>
      </c>
      <c r="C95" s="2" t="s">
        <v>255</v>
      </c>
      <c r="D95" s="1">
        <v>670398</v>
      </c>
      <c r="E95" s="1">
        <v>240332.79</v>
      </c>
      <c r="F95" s="1">
        <v>430065.21</v>
      </c>
      <c r="G95" s="11">
        <f t="shared" si="1"/>
        <v>35.849270135054098</v>
      </c>
    </row>
    <row r="96" spans="1:7" ht="15" customHeight="1" x14ac:dyDescent="0.25">
      <c r="A96" s="3" t="s">
        <v>256</v>
      </c>
      <c r="B96" s="2" t="s">
        <v>124</v>
      </c>
      <c r="C96" s="2" t="s">
        <v>257</v>
      </c>
      <c r="D96" s="1">
        <v>670398</v>
      </c>
      <c r="E96" s="1">
        <v>240332.79</v>
      </c>
      <c r="F96" s="1">
        <v>430065.21</v>
      </c>
      <c r="G96" s="11">
        <f t="shared" si="1"/>
        <v>35.849270135054098</v>
      </c>
    </row>
    <row r="97" spans="1:7" ht="51.75" customHeight="1" x14ac:dyDescent="0.25">
      <c r="A97" s="3" t="s">
        <v>129</v>
      </c>
      <c r="B97" s="2" t="s">
        <v>124</v>
      </c>
      <c r="C97" s="2" t="s">
        <v>258</v>
      </c>
      <c r="D97" s="1">
        <v>670398</v>
      </c>
      <c r="E97" s="1">
        <v>240332.79</v>
      </c>
      <c r="F97" s="1">
        <v>430065.21</v>
      </c>
      <c r="G97" s="11">
        <f t="shared" si="1"/>
        <v>35.849270135054098</v>
      </c>
    </row>
    <row r="98" spans="1:7" ht="39" customHeight="1" x14ac:dyDescent="0.25">
      <c r="A98" s="3" t="s">
        <v>131</v>
      </c>
      <c r="B98" s="2" t="s">
        <v>124</v>
      </c>
      <c r="C98" s="2" t="s">
        <v>259</v>
      </c>
      <c r="D98" s="1">
        <v>670398</v>
      </c>
      <c r="E98" s="1">
        <v>240332.79</v>
      </c>
      <c r="F98" s="1">
        <v>430065.21</v>
      </c>
      <c r="G98" s="11">
        <f t="shared" si="1"/>
        <v>35.849270135054098</v>
      </c>
    </row>
    <row r="99" spans="1:7" ht="26.25" customHeight="1" x14ac:dyDescent="0.25">
      <c r="A99" s="3" t="s">
        <v>133</v>
      </c>
      <c r="B99" s="2" t="s">
        <v>124</v>
      </c>
      <c r="C99" s="2" t="s">
        <v>260</v>
      </c>
      <c r="D99" s="1">
        <v>670398</v>
      </c>
      <c r="E99" s="1">
        <v>240332.79</v>
      </c>
      <c r="F99" s="1">
        <v>430065.21</v>
      </c>
      <c r="G99" s="11">
        <f t="shared" si="1"/>
        <v>35.849270135054098</v>
      </c>
    </row>
    <row r="100" spans="1:7" ht="39" customHeight="1" x14ac:dyDescent="0.25">
      <c r="A100" s="3" t="s">
        <v>261</v>
      </c>
      <c r="B100" s="2" t="s">
        <v>124</v>
      </c>
      <c r="C100" s="2" t="s">
        <v>262</v>
      </c>
      <c r="D100" s="1">
        <v>670398</v>
      </c>
      <c r="E100" s="1">
        <v>240332.79</v>
      </c>
      <c r="F100" s="1">
        <v>430065.21</v>
      </c>
      <c r="G100" s="11">
        <f t="shared" si="1"/>
        <v>35.849270135054098</v>
      </c>
    </row>
    <row r="101" spans="1:7" ht="39" customHeight="1" x14ac:dyDescent="0.25">
      <c r="A101" s="3" t="s">
        <v>137</v>
      </c>
      <c r="B101" s="2" t="s">
        <v>124</v>
      </c>
      <c r="C101" s="2" t="s">
        <v>263</v>
      </c>
      <c r="D101" s="1">
        <v>665898</v>
      </c>
      <c r="E101" s="1">
        <v>235832.79</v>
      </c>
      <c r="F101" s="1">
        <v>430065.21</v>
      </c>
      <c r="G101" s="11">
        <f t="shared" si="1"/>
        <v>35.415752863051097</v>
      </c>
    </row>
    <row r="102" spans="1:7" ht="15" customHeight="1" x14ac:dyDescent="0.25">
      <c r="A102" s="3" t="s">
        <v>139</v>
      </c>
      <c r="B102" s="2" t="s">
        <v>124</v>
      </c>
      <c r="C102" s="2" t="s">
        <v>264</v>
      </c>
      <c r="D102" s="1">
        <v>665898</v>
      </c>
      <c r="E102" s="1">
        <v>235832.79</v>
      </c>
      <c r="F102" s="1">
        <v>430065.21</v>
      </c>
      <c r="G102" s="11">
        <f t="shared" si="1"/>
        <v>35.415752863051097</v>
      </c>
    </row>
    <row r="103" spans="1:7" ht="15" customHeight="1" x14ac:dyDescent="0.25">
      <c r="A103" s="3" t="s">
        <v>141</v>
      </c>
      <c r="B103" s="2" t="s">
        <v>124</v>
      </c>
      <c r="C103" s="2" t="s">
        <v>265</v>
      </c>
      <c r="D103" s="1">
        <v>517049</v>
      </c>
      <c r="E103" s="1">
        <v>188600</v>
      </c>
      <c r="F103" s="1">
        <v>328449</v>
      </c>
      <c r="G103" s="11">
        <f t="shared" si="1"/>
        <v>36.476233393740245</v>
      </c>
    </row>
    <row r="104" spans="1:7" ht="26.25" customHeight="1" x14ac:dyDescent="0.25">
      <c r="A104" s="3" t="s">
        <v>143</v>
      </c>
      <c r="B104" s="2" t="s">
        <v>124</v>
      </c>
      <c r="C104" s="2" t="s">
        <v>266</v>
      </c>
      <c r="D104" s="1">
        <v>148849</v>
      </c>
      <c r="E104" s="1">
        <v>47232.79</v>
      </c>
      <c r="F104" s="1">
        <v>101616.21</v>
      </c>
      <c r="G104" s="11">
        <f t="shared" si="1"/>
        <v>31.732017010527446</v>
      </c>
    </row>
    <row r="105" spans="1:7" ht="26.25" customHeight="1" x14ac:dyDescent="0.25">
      <c r="A105" s="3" t="s">
        <v>157</v>
      </c>
      <c r="B105" s="2" t="s">
        <v>124</v>
      </c>
      <c r="C105" s="2" t="s">
        <v>267</v>
      </c>
      <c r="D105" s="1">
        <v>4500</v>
      </c>
      <c r="E105" s="1">
        <v>4500</v>
      </c>
      <c r="F105" s="1">
        <v>0</v>
      </c>
      <c r="G105" s="11">
        <f t="shared" si="1"/>
        <v>100</v>
      </c>
    </row>
    <row r="106" spans="1:7" ht="26.25" customHeight="1" x14ac:dyDescent="0.25">
      <c r="A106" s="3" t="s">
        <v>159</v>
      </c>
      <c r="B106" s="2" t="s">
        <v>124</v>
      </c>
      <c r="C106" s="2" t="s">
        <v>268</v>
      </c>
      <c r="D106" s="1">
        <v>4500</v>
      </c>
      <c r="E106" s="1">
        <v>4500</v>
      </c>
      <c r="F106" s="1">
        <v>0</v>
      </c>
      <c r="G106" s="11">
        <f t="shared" si="1"/>
        <v>100</v>
      </c>
    </row>
    <row r="107" spans="1:7" ht="15" customHeight="1" x14ac:dyDescent="0.25">
      <c r="A107" s="3" t="s">
        <v>203</v>
      </c>
      <c r="B107" s="2" t="s">
        <v>124</v>
      </c>
      <c r="C107" s="2" t="s">
        <v>269</v>
      </c>
      <c r="D107" s="1">
        <v>4500</v>
      </c>
      <c r="E107" s="1">
        <v>4500</v>
      </c>
      <c r="F107" s="1">
        <v>0</v>
      </c>
      <c r="G107" s="11">
        <f t="shared" si="1"/>
        <v>100</v>
      </c>
    </row>
    <row r="108" spans="1:7" ht="15" customHeight="1" x14ac:dyDescent="0.25">
      <c r="A108" s="3" t="s">
        <v>270</v>
      </c>
      <c r="B108" s="2" t="s">
        <v>124</v>
      </c>
      <c r="C108" s="2" t="s">
        <v>271</v>
      </c>
      <c r="D108" s="1">
        <v>565520.97</v>
      </c>
      <c r="E108" s="1">
        <v>420500</v>
      </c>
      <c r="F108" s="1">
        <v>145020.97</v>
      </c>
      <c r="G108" s="11">
        <f t="shared" si="1"/>
        <v>74.356217064771272</v>
      </c>
    </row>
    <row r="109" spans="1:7" ht="15" customHeight="1" x14ac:dyDescent="0.25">
      <c r="A109" s="3" t="s">
        <v>272</v>
      </c>
      <c r="B109" s="2" t="s">
        <v>124</v>
      </c>
      <c r="C109" s="2" t="s">
        <v>273</v>
      </c>
      <c r="D109" s="1">
        <v>59900</v>
      </c>
      <c r="E109" s="1">
        <v>0</v>
      </c>
      <c r="F109" s="1">
        <v>59900</v>
      </c>
      <c r="G109" s="11">
        <f t="shared" si="1"/>
        <v>0</v>
      </c>
    </row>
    <row r="110" spans="1:7" ht="51.75" customHeight="1" x14ac:dyDescent="0.25">
      <c r="A110" s="3" t="s">
        <v>129</v>
      </c>
      <c r="B110" s="2" t="s">
        <v>124</v>
      </c>
      <c r="C110" s="2" t="s">
        <v>274</v>
      </c>
      <c r="D110" s="1">
        <v>59900</v>
      </c>
      <c r="E110" s="1">
        <v>0</v>
      </c>
      <c r="F110" s="1">
        <v>59900</v>
      </c>
      <c r="G110" s="11">
        <f t="shared" si="1"/>
        <v>0</v>
      </c>
    </row>
    <row r="111" spans="1:7" ht="51.75" customHeight="1" x14ac:dyDescent="0.25">
      <c r="A111" s="3" t="s">
        <v>275</v>
      </c>
      <c r="B111" s="2" t="s">
        <v>124</v>
      </c>
      <c r="C111" s="2" t="s">
        <v>276</v>
      </c>
      <c r="D111" s="1">
        <v>59900</v>
      </c>
      <c r="E111" s="1">
        <v>0</v>
      </c>
      <c r="F111" s="1">
        <v>59900</v>
      </c>
      <c r="G111" s="11">
        <f t="shared" si="1"/>
        <v>0</v>
      </c>
    </row>
    <row r="112" spans="1:7" ht="51.75" customHeight="1" x14ac:dyDescent="0.25">
      <c r="A112" s="3" t="s">
        <v>277</v>
      </c>
      <c r="B112" s="2" t="s">
        <v>124</v>
      </c>
      <c r="C112" s="2" t="s">
        <v>278</v>
      </c>
      <c r="D112" s="1">
        <v>59900</v>
      </c>
      <c r="E112" s="1">
        <v>0</v>
      </c>
      <c r="F112" s="1">
        <v>59900</v>
      </c>
      <c r="G112" s="11">
        <f t="shared" si="1"/>
        <v>0</v>
      </c>
    </row>
    <row r="113" spans="1:7" ht="39" customHeight="1" x14ac:dyDescent="0.25">
      <c r="A113" s="3" t="s">
        <v>279</v>
      </c>
      <c r="B113" s="2" t="s">
        <v>124</v>
      </c>
      <c r="C113" s="2" t="s">
        <v>280</v>
      </c>
      <c r="D113" s="1">
        <v>59900</v>
      </c>
      <c r="E113" s="1">
        <v>0</v>
      </c>
      <c r="F113" s="1">
        <v>59900</v>
      </c>
      <c r="G113" s="11">
        <f t="shared" si="1"/>
        <v>0</v>
      </c>
    </row>
    <row r="114" spans="1:7" ht="26.25" customHeight="1" x14ac:dyDescent="0.25">
      <c r="A114" s="3" t="s">
        <v>157</v>
      </c>
      <c r="B114" s="2" t="s">
        <v>124</v>
      </c>
      <c r="C114" s="2" t="s">
        <v>281</v>
      </c>
      <c r="D114" s="1">
        <v>59900</v>
      </c>
      <c r="E114" s="1">
        <v>0</v>
      </c>
      <c r="F114" s="1">
        <v>59900</v>
      </c>
      <c r="G114" s="11">
        <f t="shared" si="1"/>
        <v>0</v>
      </c>
    </row>
    <row r="115" spans="1:7" ht="26.25" customHeight="1" x14ac:dyDescent="0.25">
      <c r="A115" s="3" t="s">
        <v>159</v>
      </c>
      <c r="B115" s="2" t="s">
        <v>124</v>
      </c>
      <c r="C115" s="2" t="s">
        <v>282</v>
      </c>
      <c r="D115" s="1">
        <v>59900</v>
      </c>
      <c r="E115" s="1">
        <v>0</v>
      </c>
      <c r="F115" s="1">
        <v>59900</v>
      </c>
      <c r="G115" s="11">
        <f t="shared" si="1"/>
        <v>0</v>
      </c>
    </row>
    <row r="116" spans="1:7" ht="15" customHeight="1" x14ac:dyDescent="0.25">
      <c r="A116" s="3" t="s">
        <v>203</v>
      </c>
      <c r="B116" s="2" t="s">
        <v>124</v>
      </c>
      <c r="C116" s="2" t="s">
        <v>283</v>
      </c>
      <c r="D116" s="1">
        <v>59900</v>
      </c>
      <c r="E116" s="1">
        <v>0</v>
      </c>
      <c r="F116" s="1">
        <v>59900</v>
      </c>
      <c r="G116" s="11">
        <f t="shared" si="1"/>
        <v>0</v>
      </c>
    </row>
    <row r="117" spans="1:7" ht="26.25" customHeight="1" x14ac:dyDescent="0.25">
      <c r="A117" s="3" t="s">
        <v>284</v>
      </c>
      <c r="B117" s="2" t="s">
        <v>124</v>
      </c>
      <c r="C117" s="2" t="s">
        <v>285</v>
      </c>
      <c r="D117" s="1">
        <v>505620.97</v>
      </c>
      <c r="E117" s="1">
        <v>420500</v>
      </c>
      <c r="F117" s="1">
        <v>85120.97</v>
      </c>
      <c r="G117" s="11">
        <f t="shared" si="1"/>
        <v>83.165063347748415</v>
      </c>
    </row>
    <row r="118" spans="1:7" ht="51.75" customHeight="1" x14ac:dyDescent="0.25">
      <c r="A118" s="3" t="s">
        <v>129</v>
      </c>
      <c r="B118" s="2" t="s">
        <v>124</v>
      </c>
      <c r="C118" s="2" t="s">
        <v>286</v>
      </c>
      <c r="D118" s="1">
        <v>505620.97</v>
      </c>
      <c r="E118" s="1">
        <v>420500</v>
      </c>
      <c r="F118" s="1">
        <v>85120.97</v>
      </c>
      <c r="G118" s="11">
        <f t="shared" si="1"/>
        <v>83.165063347748415</v>
      </c>
    </row>
    <row r="119" spans="1:7" ht="51.75" customHeight="1" x14ac:dyDescent="0.25">
      <c r="A119" s="3" t="s">
        <v>275</v>
      </c>
      <c r="B119" s="2" t="s">
        <v>124</v>
      </c>
      <c r="C119" s="2" t="s">
        <v>287</v>
      </c>
      <c r="D119" s="1">
        <v>505620.97</v>
      </c>
      <c r="E119" s="1">
        <v>420500</v>
      </c>
      <c r="F119" s="1">
        <v>85120.97</v>
      </c>
      <c r="G119" s="11">
        <f t="shared" si="1"/>
        <v>83.165063347748415</v>
      </c>
    </row>
    <row r="120" spans="1:7" ht="51.75" customHeight="1" x14ac:dyDescent="0.25">
      <c r="A120" s="3" t="s">
        <v>277</v>
      </c>
      <c r="B120" s="2" t="s">
        <v>124</v>
      </c>
      <c r="C120" s="2" t="s">
        <v>288</v>
      </c>
      <c r="D120" s="1">
        <v>505620.97</v>
      </c>
      <c r="E120" s="1">
        <v>420500</v>
      </c>
      <c r="F120" s="1">
        <v>85120.97</v>
      </c>
      <c r="G120" s="11">
        <f t="shared" si="1"/>
        <v>83.165063347748415</v>
      </c>
    </row>
    <row r="121" spans="1:7" ht="39" customHeight="1" x14ac:dyDescent="0.25">
      <c r="A121" s="3" t="s">
        <v>279</v>
      </c>
      <c r="B121" s="2" t="s">
        <v>124</v>
      </c>
      <c r="C121" s="2" t="s">
        <v>289</v>
      </c>
      <c r="D121" s="1">
        <v>15000</v>
      </c>
      <c r="E121" s="1">
        <v>0</v>
      </c>
      <c r="F121" s="1">
        <v>15000</v>
      </c>
      <c r="G121" s="11">
        <f t="shared" si="1"/>
        <v>0</v>
      </c>
    </row>
    <row r="122" spans="1:7" ht="26.25" customHeight="1" x14ac:dyDescent="0.25">
      <c r="A122" s="3" t="s">
        <v>157</v>
      </c>
      <c r="B122" s="2" t="s">
        <v>124</v>
      </c>
      <c r="C122" s="2" t="s">
        <v>290</v>
      </c>
      <c r="D122" s="1">
        <v>15000</v>
      </c>
      <c r="E122" s="1">
        <v>0</v>
      </c>
      <c r="F122" s="1">
        <v>15000</v>
      </c>
      <c r="G122" s="11">
        <f t="shared" si="1"/>
        <v>0</v>
      </c>
    </row>
    <row r="123" spans="1:7" ht="26.25" customHeight="1" x14ac:dyDescent="0.25">
      <c r="A123" s="3" t="s">
        <v>159</v>
      </c>
      <c r="B123" s="2" t="s">
        <v>124</v>
      </c>
      <c r="C123" s="2" t="s">
        <v>291</v>
      </c>
      <c r="D123" s="1">
        <v>15000</v>
      </c>
      <c r="E123" s="1">
        <v>0</v>
      </c>
      <c r="F123" s="1">
        <v>15000</v>
      </c>
      <c r="G123" s="11">
        <f t="shared" si="1"/>
        <v>0</v>
      </c>
    </row>
    <row r="124" spans="1:7" ht="15" customHeight="1" x14ac:dyDescent="0.25">
      <c r="A124" s="3" t="s">
        <v>203</v>
      </c>
      <c r="B124" s="2" t="s">
        <v>124</v>
      </c>
      <c r="C124" s="2" t="s">
        <v>292</v>
      </c>
      <c r="D124" s="1">
        <v>15000</v>
      </c>
      <c r="E124" s="1">
        <v>0</v>
      </c>
      <c r="F124" s="1">
        <v>15000</v>
      </c>
      <c r="G124" s="11">
        <f t="shared" si="1"/>
        <v>0</v>
      </c>
    </row>
    <row r="125" spans="1:7" ht="26.25" customHeight="1" x14ac:dyDescent="0.25">
      <c r="A125" s="3" t="s">
        <v>293</v>
      </c>
      <c r="B125" s="2" t="s">
        <v>124</v>
      </c>
      <c r="C125" s="2" t="s">
        <v>294</v>
      </c>
      <c r="D125" s="1">
        <v>448450.97</v>
      </c>
      <c r="E125" s="1">
        <v>420500</v>
      </c>
      <c r="F125" s="1">
        <v>27950.97</v>
      </c>
      <c r="G125" s="11">
        <f t="shared" si="1"/>
        <v>93.767218298134139</v>
      </c>
    </row>
    <row r="126" spans="1:7" ht="26.25" customHeight="1" x14ac:dyDescent="0.25">
      <c r="A126" s="3" t="s">
        <v>157</v>
      </c>
      <c r="B126" s="2" t="s">
        <v>124</v>
      </c>
      <c r="C126" s="2" t="s">
        <v>295</v>
      </c>
      <c r="D126" s="1">
        <v>448450.97</v>
      </c>
      <c r="E126" s="1">
        <v>420500</v>
      </c>
      <c r="F126" s="1">
        <v>27950.97</v>
      </c>
      <c r="G126" s="11">
        <f t="shared" si="1"/>
        <v>93.767218298134139</v>
      </c>
    </row>
    <row r="127" spans="1:7" ht="26.25" customHeight="1" x14ac:dyDescent="0.25">
      <c r="A127" s="3" t="s">
        <v>159</v>
      </c>
      <c r="B127" s="2" t="s">
        <v>124</v>
      </c>
      <c r="C127" s="2" t="s">
        <v>296</v>
      </c>
      <c r="D127" s="1">
        <v>448450.97</v>
      </c>
      <c r="E127" s="1">
        <v>420500</v>
      </c>
      <c r="F127" s="1">
        <v>27950.97</v>
      </c>
      <c r="G127" s="11">
        <f t="shared" si="1"/>
        <v>93.767218298134139</v>
      </c>
    </row>
    <row r="128" spans="1:7" ht="15" customHeight="1" x14ac:dyDescent="0.25">
      <c r="A128" s="3" t="s">
        <v>203</v>
      </c>
      <c r="B128" s="2" t="s">
        <v>124</v>
      </c>
      <c r="C128" s="2" t="s">
        <v>297</v>
      </c>
      <c r="D128" s="1">
        <v>448450.97</v>
      </c>
      <c r="E128" s="1">
        <v>420500</v>
      </c>
      <c r="F128" s="1">
        <v>27950.97</v>
      </c>
      <c r="G128" s="11">
        <f t="shared" si="1"/>
        <v>93.767218298134139</v>
      </c>
    </row>
    <row r="129" spans="1:7" ht="90" customHeight="1" x14ac:dyDescent="0.25">
      <c r="A129" s="3" t="s">
        <v>298</v>
      </c>
      <c r="B129" s="2" t="s">
        <v>124</v>
      </c>
      <c r="C129" s="2" t="s">
        <v>299</v>
      </c>
      <c r="D129" s="1">
        <v>42170</v>
      </c>
      <c r="E129" s="1">
        <v>0</v>
      </c>
      <c r="F129" s="1">
        <v>42170</v>
      </c>
      <c r="G129" s="11">
        <f t="shared" si="1"/>
        <v>0</v>
      </c>
    </row>
    <row r="130" spans="1:7" ht="26.25" customHeight="1" x14ac:dyDescent="0.25">
      <c r="A130" s="3" t="s">
        <v>157</v>
      </c>
      <c r="B130" s="2" t="s">
        <v>124</v>
      </c>
      <c r="C130" s="2" t="s">
        <v>300</v>
      </c>
      <c r="D130" s="1">
        <v>42170</v>
      </c>
      <c r="E130" s="1">
        <v>0</v>
      </c>
      <c r="F130" s="1">
        <v>42170</v>
      </c>
      <c r="G130" s="11">
        <f t="shared" si="1"/>
        <v>0</v>
      </c>
    </row>
    <row r="131" spans="1:7" ht="26.25" customHeight="1" x14ac:dyDescent="0.25">
      <c r="A131" s="3" t="s">
        <v>159</v>
      </c>
      <c r="B131" s="2" t="s">
        <v>124</v>
      </c>
      <c r="C131" s="2" t="s">
        <v>301</v>
      </c>
      <c r="D131" s="1">
        <v>42170</v>
      </c>
      <c r="E131" s="1">
        <v>0</v>
      </c>
      <c r="F131" s="1">
        <v>42170</v>
      </c>
      <c r="G131" s="11">
        <f t="shared" si="1"/>
        <v>0</v>
      </c>
    </row>
    <row r="132" spans="1:7" ht="15" customHeight="1" x14ac:dyDescent="0.25">
      <c r="A132" s="3" t="s">
        <v>203</v>
      </c>
      <c r="B132" s="2" t="s">
        <v>124</v>
      </c>
      <c r="C132" s="2" t="s">
        <v>302</v>
      </c>
      <c r="D132" s="1">
        <v>42170</v>
      </c>
      <c r="E132" s="1">
        <v>0</v>
      </c>
      <c r="F132" s="1">
        <v>42170</v>
      </c>
      <c r="G132" s="11">
        <f t="shared" si="1"/>
        <v>0</v>
      </c>
    </row>
    <row r="133" spans="1:7" ht="15" customHeight="1" x14ac:dyDescent="0.25">
      <c r="A133" s="3" t="s">
        <v>303</v>
      </c>
      <c r="B133" s="2" t="s">
        <v>124</v>
      </c>
      <c r="C133" s="2" t="s">
        <v>304</v>
      </c>
      <c r="D133" s="1">
        <v>19519712.199999999</v>
      </c>
      <c r="E133" s="1">
        <v>577758.30000000005</v>
      </c>
      <c r="F133" s="1">
        <v>18941953.899999999</v>
      </c>
      <c r="G133" s="11">
        <f t="shared" si="1"/>
        <v>2.9598709964586472</v>
      </c>
    </row>
    <row r="134" spans="1:7" ht="15" customHeight="1" x14ac:dyDescent="0.25">
      <c r="A134" s="3" t="s">
        <v>305</v>
      </c>
      <c r="B134" s="2" t="s">
        <v>124</v>
      </c>
      <c r="C134" s="2" t="s">
        <v>306</v>
      </c>
      <c r="D134" s="1">
        <v>19448612.199999999</v>
      </c>
      <c r="E134" s="1">
        <v>539758.30000000005</v>
      </c>
      <c r="F134" s="1">
        <v>18908853.899999999</v>
      </c>
      <c r="G134" s="11">
        <f t="shared" si="1"/>
        <v>2.7753049649475763</v>
      </c>
    </row>
    <row r="135" spans="1:7" ht="51.75" customHeight="1" x14ac:dyDescent="0.25">
      <c r="A135" s="3" t="s">
        <v>129</v>
      </c>
      <c r="B135" s="2" t="s">
        <v>124</v>
      </c>
      <c r="C135" s="2" t="s">
        <v>307</v>
      </c>
      <c r="D135" s="1">
        <v>19448612.199999999</v>
      </c>
      <c r="E135" s="1">
        <v>539758.30000000005</v>
      </c>
      <c r="F135" s="1">
        <v>18908853.899999999</v>
      </c>
      <c r="G135" s="11">
        <f t="shared" si="1"/>
        <v>2.7753049649475763</v>
      </c>
    </row>
    <row r="136" spans="1:7" ht="26.25" customHeight="1" x14ac:dyDescent="0.25">
      <c r="A136" s="3" t="s">
        <v>308</v>
      </c>
      <c r="B136" s="2" t="s">
        <v>124</v>
      </c>
      <c r="C136" s="2" t="s">
        <v>309</v>
      </c>
      <c r="D136" s="1">
        <v>19448612.199999999</v>
      </c>
      <c r="E136" s="1">
        <v>539758.30000000005</v>
      </c>
      <c r="F136" s="1">
        <v>18908853.899999999</v>
      </c>
      <c r="G136" s="11">
        <f t="shared" si="1"/>
        <v>2.7753049649475763</v>
      </c>
    </row>
    <row r="137" spans="1:7" ht="39" customHeight="1" x14ac:dyDescent="0.25">
      <c r="A137" s="3" t="s">
        <v>310</v>
      </c>
      <c r="B137" s="2" t="s">
        <v>124</v>
      </c>
      <c r="C137" s="2" t="s">
        <v>311</v>
      </c>
      <c r="D137" s="1">
        <v>2930642.14</v>
      </c>
      <c r="E137" s="1">
        <v>454258.3</v>
      </c>
      <c r="F137" s="1">
        <v>2476383.84</v>
      </c>
      <c r="G137" s="11">
        <f t="shared" ref="G137:G200" si="2">(E137/D137)*100</f>
        <v>15.500299193814227</v>
      </c>
    </row>
    <row r="138" spans="1:7" ht="26.25" customHeight="1" x14ac:dyDescent="0.25">
      <c r="A138" s="3" t="s">
        <v>312</v>
      </c>
      <c r="B138" s="2" t="s">
        <v>124</v>
      </c>
      <c r="C138" s="2" t="s">
        <v>313</v>
      </c>
      <c r="D138" s="1">
        <v>1776204.15</v>
      </c>
      <c r="E138" s="1">
        <v>359758.3</v>
      </c>
      <c r="F138" s="1">
        <v>1416445.85</v>
      </c>
      <c r="G138" s="11">
        <f t="shared" si="2"/>
        <v>20.254332814164407</v>
      </c>
    </row>
    <row r="139" spans="1:7" ht="26.25" customHeight="1" x14ac:dyDescent="0.25">
      <c r="A139" s="3" t="s">
        <v>157</v>
      </c>
      <c r="B139" s="2" t="s">
        <v>124</v>
      </c>
      <c r="C139" s="2" t="s">
        <v>314</v>
      </c>
      <c r="D139" s="1">
        <v>1776204.15</v>
      </c>
      <c r="E139" s="1">
        <v>359758.3</v>
      </c>
      <c r="F139" s="1">
        <v>1416445.85</v>
      </c>
      <c r="G139" s="11">
        <f t="shared" si="2"/>
        <v>20.254332814164407</v>
      </c>
    </row>
    <row r="140" spans="1:7" ht="26.25" customHeight="1" x14ac:dyDescent="0.25">
      <c r="A140" s="3" t="s">
        <v>159</v>
      </c>
      <c r="B140" s="2" t="s">
        <v>124</v>
      </c>
      <c r="C140" s="2" t="s">
        <v>315</v>
      </c>
      <c r="D140" s="1">
        <v>1776204.15</v>
      </c>
      <c r="E140" s="1">
        <v>359758.3</v>
      </c>
      <c r="F140" s="1">
        <v>1416445.85</v>
      </c>
      <c r="G140" s="11">
        <f t="shared" si="2"/>
        <v>20.254332814164407</v>
      </c>
    </row>
    <row r="141" spans="1:7" ht="15" customHeight="1" x14ac:dyDescent="0.25">
      <c r="A141" s="3" t="s">
        <v>203</v>
      </c>
      <c r="B141" s="2" t="s">
        <v>124</v>
      </c>
      <c r="C141" s="2" t="s">
        <v>316</v>
      </c>
      <c r="D141" s="1">
        <v>1776204.15</v>
      </c>
      <c r="E141" s="1">
        <v>359758.3</v>
      </c>
      <c r="F141" s="1">
        <v>1416445.85</v>
      </c>
      <c r="G141" s="11">
        <f t="shared" si="2"/>
        <v>20.254332814164407</v>
      </c>
    </row>
    <row r="142" spans="1:7" ht="15" customHeight="1" x14ac:dyDescent="0.25">
      <c r="A142" s="3" t="s">
        <v>317</v>
      </c>
      <c r="B142" s="2" t="s">
        <v>124</v>
      </c>
      <c r="C142" s="2" t="s">
        <v>318</v>
      </c>
      <c r="D142" s="1">
        <v>1041487.99</v>
      </c>
      <c r="E142" s="1">
        <v>92500</v>
      </c>
      <c r="F142" s="1">
        <v>948987.99</v>
      </c>
      <c r="G142" s="11">
        <f t="shared" si="2"/>
        <v>8.8815234441637685</v>
      </c>
    </row>
    <row r="143" spans="1:7" ht="26.25" customHeight="1" x14ac:dyDescent="0.25">
      <c r="A143" s="3" t="s">
        <v>157</v>
      </c>
      <c r="B143" s="2" t="s">
        <v>124</v>
      </c>
      <c r="C143" s="2" t="s">
        <v>319</v>
      </c>
      <c r="D143" s="1">
        <v>1041487.99</v>
      </c>
      <c r="E143" s="1">
        <v>92500</v>
      </c>
      <c r="F143" s="1">
        <v>948987.99</v>
      </c>
      <c r="G143" s="11">
        <f t="shared" si="2"/>
        <v>8.8815234441637685</v>
      </c>
    </row>
    <row r="144" spans="1:7" ht="26.25" customHeight="1" x14ac:dyDescent="0.25">
      <c r="A144" s="3" t="s">
        <v>159</v>
      </c>
      <c r="B144" s="2" t="s">
        <v>124</v>
      </c>
      <c r="C144" s="2" t="s">
        <v>320</v>
      </c>
      <c r="D144" s="1">
        <v>1041487.99</v>
      </c>
      <c r="E144" s="1">
        <v>92500</v>
      </c>
      <c r="F144" s="1">
        <v>948987.99</v>
      </c>
      <c r="G144" s="11">
        <f t="shared" si="2"/>
        <v>8.8815234441637685</v>
      </c>
    </row>
    <row r="145" spans="1:7" ht="15" customHeight="1" x14ac:dyDescent="0.25">
      <c r="A145" s="3" t="s">
        <v>203</v>
      </c>
      <c r="B145" s="2" t="s">
        <v>124</v>
      </c>
      <c r="C145" s="2" t="s">
        <v>321</v>
      </c>
      <c r="D145" s="1">
        <v>1041487.99</v>
      </c>
      <c r="E145" s="1">
        <v>92500</v>
      </c>
      <c r="F145" s="1">
        <v>948987.99</v>
      </c>
      <c r="G145" s="11">
        <f t="shared" si="2"/>
        <v>8.8815234441637685</v>
      </c>
    </row>
    <row r="146" spans="1:7" ht="39" customHeight="1" x14ac:dyDescent="0.25">
      <c r="A146" s="3" t="s">
        <v>322</v>
      </c>
      <c r="B146" s="2" t="s">
        <v>124</v>
      </c>
      <c r="C146" s="2" t="s">
        <v>323</v>
      </c>
      <c r="D146" s="1">
        <v>112950</v>
      </c>
      <c r="E146" s="1">
        <v>2000</v>
      </c>
      <c r="F146" s="1">
        <v>110950</v>
      </c>
      <c r="G146" s="11">
        <f t="shared" si="2"/>
        <v>1.7706949977866311</v>
      </c>
    </row>
    <row r="147" spans="1:7" ht="26.25" customHeight="1" x14ac:dyDescent="0.25">
      <c r="A147" s="3" t="s">
        <v>157</v>
      </c>
      <c r="B147" s="2" t="s">
        <v>124</v>
      </c>
      <c r="C147" s="2" t="s">
        <v>324</v>
      </c>
      <c r="D147" s="1">
        <v>112950</v>
      </c>
      <c r="E147" s="1">
        <v>2000</v>
      </c>
      <c r="F147" s="1">
        <v>110950</v>
      </c>
      <c r="G147" s="11">
        <f t="shared" si="2"/>
        <v>1.7706949977866311</v>
      </c>
    </row>
    <row r="148" spans="1:7" ht="26.25" customHeight="1" x14ac:dyDescent="0.25">
      <c r="A148" s="3" t="s">
        <v>159</v>
      </c>
      <c r="B148" s="2" t="s">
        <v>124</v>
      </c>
      <c r="C148" s="2" t="s">
        <v>325</v>
      </c>
      <c r="D148" s="1">
        <v>112950</v>
      </c>
      <c r="E148" s="1">
        <v>2000</v>
      </c>
      <c r="F148" s="1">
        <v>110950</v>
      </c>
      <c r="G148" s="11">
        <f t="shared" si="2"/>
        <v>1.7706949977866311</v>
      </c>
    </row>
    <row r="149" spans="1:7" ht="15" customHeight="1" x14ac:dyDescent="0.25">
      <c r="A149" s="3" t="s">
        <v>203</v>
      </c>
      <c r="B149" s="2" t="s">
        <v>124</v>
      </c>
      <c r="C149" s="2" t="s">
        <v>326</v>
      </c>
      <c r="D149" s="1">
        <v>112950</v>
      </c>
      <c r="E149" s="1">
        <v>2000</v>
      </c>
      <c r="F149" s="1">
        <v>110950</v>
      </c>
      <c r="G149" s="11">
        <f t="shared" si="2"/>
        <v>1.7706949977866311</v>
      </c>
    </row>
    <row r="150" spans="1:7" ht="15" customHeight="1" x14ac:dyDescent="0.25">
      <c r="A150" s="3" t="s">
        <v>327</v>
      </c>
      <c r="B150" s="2" t="s">
        <v>124</v>
      </c>
      <c r="C150" s="2" t="s">
        <v>328</v>
      </c>
      <c r="D150" s="1">
        <v>125000</v>
      </c>
      <c r="E150" s="1">
        <v>85500</v>
      </c>
      <c r="F150" s="1">
        <v>39500</v>
      </c>
      <c r="G150" s="11">
        <f t="shared" si="2"/>
        <v>68.400000000000006</v>
      </c>
    </row>
    <row r="151" spans="1:7" ht="64.5" customHeight="1" x14ac:dyDescent="0.25">
      <c r="A151" s="3" t="s">
        <v>329</v>
      </c>
      <c r="B151" s="2" t="s">
        <v>124</v>
      </c>
      <c r="C151" s="2" t="s">
        <v>330</v>
      </c>
      <c r="D151" s="1">
        <v>125000</v>
      </c>
      <c r="E151" s="1">
        <v>85500</v>
      </c>
      <c r="F151" s="1">
        <v>39500</v>
      </c>
      <c r="G151" s="11">
        <f t="shared" si="2"/>
        <v>68.400000000000006</v>
      </c>
    </row>
    <row r="152" spans="1:7" ht="26.25" customHeight="1" x14ac:dyDescent="0.25">
      <c r="A152" s="3" t="s">
        <v>157</v>
      </c>
      <c r="B152" s="2" t="s">
        <v>124</v>
      </c>
      <c r="C152" s="2" t="s">
        <v>331</v>
      </c>
      <c r="D152" s="1">
        <v>125000</v>
      </c>
      <c r="E152" s="1">
        <v>85500</v>
      </c>
      <c r="F152" s="1">
        <v>39500</v>
      </c>
      <c r="G152" s="11">
        <f t="shared" si="2"/>
        <v>68.400000000000006</v>
      </c>
    </row>
    <row r="153" spans="1:7" ht="26.25" customHeight="1" x14ac:dyDescent="0.25">
      <c r="A153" s="3" t="s">
        <v>159</v>
      </c>
      <c r="B153" s="2" t="s">
        <v>124</v>
      </c>
      <c r="C153" s="2" t="s">
        <v>332</v>
      </c>
      <c r="D153" s="1">
        <v>125000</v>
      </c>
      <c r="E153" s="1">
        <v>85500</v>
      </c>
      <c r="F153" s="1">
        <v>39500</v>
      </c>
      <c r="G153" s="11">
        <f t="shared" si="2"/>
        <v>68.400000000000006</v>
      </c>
    </row>
    <row r="154" spans="1:7" ht="15" customHeight="1" x14ac:dyDescent="0.25">
      <c r="A154" s="3" t="s">
        <v>203</v>
      </c>
      <c r="B154" s="2" t="s">
        <v>124</v>
      </c>
      <c r="C154" s="2" t="s">
        <v>333</v>
      </c>
      <c r="D154" s="1">
        <v>125000</v>
      </c>
      <c r="E154" s="1">
        <v>85500</v>
      </c>
      <c r="F154" s="1">
        <v>39500</v>
      </c>
      <c r="G154" s="11">
        <f t="shared" si="2"/>
        <v>68.400000000000006</v>
      </c>
    </row>
    <row r="155" spans="1:7" ht="51.75" customHeight="1" x14ac:dyDescent="0.25">
      <c r="A155" s="3" t="s">
        <v>334</v>
      </c>
      <c r="B155" s="2" t="s">
        <v>124</v>
      </c>
      <c r="C155" s="2" t="s">
        <v>335</v>
      </c>
      <c r="D155" s="1">
        <v>16292970.060000001</v>
      </c>
      <c r="E155" s="1">
        <v>0</v>
      </c>
      <c r="F155" s="1">
        <v>16292970.060000001</v>
      </c>
      <c r="G155" s="11">
        <f t="shared" si="2"/>
        <v>0</v>
      </c>
    </row>
    <row r="156" spans="1:7" ht="15" customHeight="1" x14ac:dyDescent="0.25">
      <c r="A156" s="3" t="s">
        <v>336</v>
      </c>
      <c r="B156" s="2" t="s">
        <v>124</v>
      </c>
      <c r="C156" s="2" t="s">
        <v>337</v>
      </c>
      <c r="D156" s="1">
        <v>14662970.060000001</v>
      </c>
      <c r="E156" s="1">
        <v>0</v>
      </c>
      <c r="F156" s="1">
        <v>14662970.060000001</v>
      </c>
      <c r="G156" s="11">
        <f t="shared" si="2"/>
        <v>0</v>
      </c>
    </row>
    <row r="157" spans="1:7" ht="26.25" customHeight="1" x14ac:dyDescent="0.25">
      <c r="A157" s="3" t="s">
        <v>157</v>
      </c>
      <c r="B157" s="2" t="s">
        <v>124</v>
      </c>
      <c r="C157" s="2" t="s">
        <v>338</v>
      </c>
      <c r="D157" s="1">
        <v>14662970.060000001</v>
      </c>
      <c r="E157" s="1">
        <v>0</v>
      </c>
      <c r="F157" s="1">
        <v>14662970.060000001</v>
      </c>
      <c r="G157" s="11">
        <f t="shared" si="2"/>
        <v>0</v>
      </c>
    </row>
    <row r="158" spans="1:7" ht="26.25" customHeight="1" x14ac:dyDescent="0.25">
      <c r="A158" s="3" t="s">
        <v>159</v>
      </c>
      <c r="B158" s="2" t="s">
        <v>124</v>
      </c>
      <c r="C158" s="2" t="s">
        <v>339</v>
      </c>
      <c r="D158" s="1">
        <v>14662970.060000001</v>
      </c>
      <c r="E158" s="1">
        <v>0</v>
      </c>
      <c r="F158" s="1">
        <v>14662970.060000001</v>
      </c>
      <c r="G158" s="11">
        <f t="shared" si="2"/>
        <v>0</v>
      </c>
    </row>
    <row r="159" spans="1:7" ht="15" customHeight="1" x14ac:dyDescent="0.25">
      <c r="A159" s="3" t="s">
        <v>203</v>
      </c>
      <c r="B159" s="2" t="s">
        <v>124</v>
      </c>
      <c r="C159" s="2" t="s">
        <v>340</v>
      </c>
      <c r="D159" s="1">
        <v>14662970.060000001</v>
      </c>
      <c r="E159" s="1">
        <v>0</v>
      </c>
      <c r="F159" s="1">
        <v>14662970.060000001</v>
      </c>
      <c r="G159" s="11">
        <f t="shared" si="2"/>
        <v>0</v>
      </c>
    </row>
    <row r="160" spans="1:7" ht="15" customHeight="1" x14ac:dyDescent="0.25">
      <c r="A160" s="3" t="s">
        <v>336</v>
      </c>
      <c r="B160" s="2" t="s">
        <v>124</v>
      </c>
      <c r="C160" s="2" t="s">
        <v>341</v>
      </c>
      <c r="D160" s="1">
        <v>1630000</v>
      </c>
      <c r="E160" s="1">
        <v>0</v>
      </c>
      <c r="F160" s="1">
        <v>1630000</v>
      </c>
      <c r="G160" s="11">
        <f t="shared" si="2"/>
        <v>0</v>
      </c>
    </row>
    <row r="161" spans="1:7" ht="26.25" customHeight="1" x14ac:dyDescent="0.25">
      <c r="A161" s="3" t="s">
        <v>157</v>
      </c>
      <c r="B161" s="2" t="s">
        <v>124</v>
      </c>
      <c r="C161" s="2" t="s">
        <v>342</v>
      </c>
      <c r="D161" s="1">
        <v>1630000</v>
      </c>
      <c r="E161" s="1">
        <v>0</v>
      </c>
      <c r="F161" s="1">
        <v>1630000</v>
      </c>
      <c r="G161" s="11">
        <f t="shared" si="2"/>
        <v>0</v>
      </c>
    </row>
    <row r="162" spans="1:7" ht="26.25" customHeight="1" x14ac:dyDescent="0.25">
      <c r="A162" s="3" t="s">
        <v>159</v>
      </c>
      <c r="B162" s="2" t="s">
        <v>124</v>
      </c>
      <c r="C162" s="2" t="s">
        <v>343</v>
      </c>
      <c r="D162" s="1">
        <v>1630000</v>
      </c>
      <c r="E162" s="1">
        <v>0</v>
      </c>
      <c r="F162" s="1">
        <v>1630000</v>
      </c>
      <c r="G162" s="11">
        <f t="shared" si="2"/>
        <v>0</v>
      </c>
    </row>
    <row r="163" spans="1:7" ht="15" customHeight="1" x14ac:dyDescent="0.25">
      <c r="A163" s="3" t="s">
        <v>203</v>
      </c>
      <c r="B163" s="2" t="s">
        <v>124</v>
      </c>
      <c r="C163" s="2" t="s">
        <v>344</v>
      </c>
      <c r="D163" s="1">
        <v>1630000</v>
      </c>
      <c r="E163" s="1">
        <v>0</v>
      </c>
      <c r="F163" s="1">
        <v>1630000</v>
      </c>
      <c r="G163" s="11">
        <f t="shared" si="2"/>
        <v>0</v>
      </c>
    </row>
    <row r="164" spans="1:7" ht="26.25" customHeight="1" x14ac:dyDescent="0.25">
      <c r="A164" s="3" t="s">
        <v>345</v>
      </c>
      <c r="B164" s="2" t="s">
        <v>124</v>
      </c>
      <c r="C164" s="2" t="s">
        <v>346</v>
      </c>
      <c r="D164" s="1">
        <v>100000</v>
      </c>
      <c r="E164" s="1">
        <v>0</v>
      </c>
      <c r="F164" s="1">
        <v>100000</v>
      </c>
      <c r="G164" s="11">
        <f t="shared" si="2"/>
        <v>0</v>
      </c>
    </row>
    <row r="165" spans="1:7" ht="26.25" customHeight="1" x14ac:dyDescent="0.25">
      <c r="A165" s="3" t="s">
        <v>347</v>
      </c>
      <c r="B165" s="2" t="s">
        <v>124</v>
      </c>
      <c r="C165" s="2" t="s">
        <v>348</v>
      </c>
      <c r="D165" s="1">
        <v>100000</v>
      </c>
      <c r="E165" s="1">
        <v>0</v>
      </c>
      <c r="F165" s="1">
        <v>100000</v>
      </c>
      <c r="G165" s="11">
        <f t="shared" si="2"/>
        <v>0</v>
      </c>
    </row>
    <row r="166" spans="1:7" ht="26.25" customHeight="1" x14ac:dyDescent="0.25">
      <c r="A166" s="3" t="s">
        <v>157</v>
      </c>
      <c r="B166" s="2" t="s">
        <v>124</v>
      </c>
      <c r="C166" s="2" t="s">
        <v>349</v>
      </c>
      <c r="D166" s="1">
        <v>100000</v>
      </c>
      <c r="E166" s="1">
        <v>0</v>
      </c>
      <c r="F166" s="1">
        <v>100000</v>
      </c>
      <c r="G166" s="11">
        <f t="shared" si="2"/>
        <v>0</v>
      </c>
    </row>
    <row r="167" spans="1:7" ht="26.25" customHeight="1" x14ac:dyDescent="0.25">
      <c r="A167" s="3" t="s">
        <v>159</v>
      </c>
      <c r="B167" s="2" t="s">
        <v>124</v>
      </c>
      <c r="C167" s="2" t="s">
        <v>350</v>
      </c>
      <c r="D167" s="1">
        <v>100000</v>
      </c>
      <c r="E167" s="1">
        <v>0</v>
      </c>
      <c r="F167" s="1">
        <v>100000</v>
      </c>
      <c r="G167" s="11">
        <f t="shared" si="2"/>
        <v>0</v>
      </c>
    </row>
    <row r="168" spans="1:7" ht="15" customHeight="1" x14ac:dyDescent="0.25">
      <c r="A168" s="3" t="s">
        <v>203</v>
      </c>
      <c r="B168" s="2" t="s">
        <v>124</v>
      </c>
      <c r="C168" s="2" t="s">
        <v>351</v>
      </c>
      <c r="D168" s="1">
        <v>100000</v>
      </c>
      <c r="E168" s="1">
        <v>0</v>
      </c>
      <c r="F168" s="1">
        <v>100000</v>
      </c>
      <c r="G168" s="11">
        <f t="shared" si="2"/>
        <v>0</v>
      </c>
    </row>
    <row r="169" spans="1:7" ht="15" customHeight="1" x14ac:dyDescent="0.25">
      <c r="A169" s="3" t="s">
        <v>352</v>
      </c>
      <c r="B169" s="2" t="s">
        <v>124</v>
      </c>
      <c r="C169" s="2" t="s">
        <v>353</v>
      </c>
      <c r="D169" s="1">
        <v>71100</v>
      </c>
      <c r="E169" s="1">
        <v>38000</v>
      </c>
      <c r="F169" s="1">
        <v>33100</v>
      </c>
      <c r="G169" s="11">
        <f t="shared" si="2"/>
        <v>53.445850914205337</v>
      </c>
    </row>
    <row r="170" spans="1:7" ht="51.75" customHeight="1" x14ac:dyDescent="0.25">
      <c r="A170" s="3" t="s">
        <v>129</v>
      </c>
      <c r="B170" s="2" t="s">
        <v>124</v>
      </c>
      <c r="C170" s="2" t="s">
        <v>354</v>
      </c>
      <c r="D170" s="1">
        <v>71100</v>
      </c>
      <c r="E170" s="1">
        <v>38000</v>
      </c>
      <c r="F170" s="1">
        <v>33100</v>
      </c>
      <c r="G170" s="11">
        <f t="shared" si="2"/>
        <v>53.445850914205337</v>
      </c>
    </row>
    <row r="171" spans="1:7" ht="39" customHeight="1" x14ac:dyDescent="0.25">
      <c r="A171" s="3" t="s">
        <v>195</v>
      </c>
      <c r="B171" s="2" t="s">
        <v>124</v>
      </c>
      <c r="C171" s="2" t="s">
        <v>355</v>
      </c>
      <c r="D171" s="1">
        <v>71100</v>
      </c>
      <c r="E171" s="1">
        <v>38000</v>
      </c>
      <c r="F171" s="1">
        <v>33100</v>
      </c>
      <c r="G171" s="11">
        <f t="shared" si="2"/>
        <v>53.445850914205337</v>
      </c>
    </row>
    <row r="172" spans="1:7" ht="15" customHeight="1" x14ac:dyDescent="0.25">
      <c r="A172" s="3" t="s">
        <v>197</v>
      </c>
      <c r="B172" s="2" t="s">
        <v>124</v>
      </c>
      <c r="C172" s="2" t="s">
        <v>356</v>
      </c>
      <c r="D172" s="1">
        <v>71100</v>
      </c>
      <c r="E172" s="1">
        <v>38000</v>
      </c>
      <c r="F172" s="1">
        <v>33100</v>
      </c>
      <c r="G172" s="11">
        <f t="shared" si="2"/>
        <v>53.445850914205337</v>
      </c>
    </row>
    <row r="173" spans="1:7" ht="15" customHeight="1" x14ac:dyDescent="0.25">
      <c r="A173" s="3" t="s">
        <v>357</v>
      </c>
      <c r="B173" s="2" t="s">
        <v>124</v>
      </c>
      <c r="C173" s="2" t="s">
        <v>358</v>
      </c>
      <c r="D173" s="1">
        <v>71100</v>
      </c>
      <c r="E173" s="1">
        <v>38000</v>
      </c>
      <c r="F173" s="1">
        <v>33100</v>
      </c>
      <c r="G173" s="11">
        <f t="shared" si="2"/>
        <v>53.445850914205337</v>
      </c>
    </row>
    <row r="174" spans="1:7" ht="26.25" customHeight="1" x14ac:dyDescent="0.25">
      <c r="A174" s="3" t="s">
        <v>157</v>
      </c>
      <c r="B174" s="2" t="s">
        <v>124</v>
      </c>
      <c r="C174" s="2" t="s">
        <v>359</v>
      </c>
      <c r="D174" s="1">
        <v>71100</v>
      </c>
      <c r="E174" s="1">
        <v>38000</v>
      </c>
      <c r="F174" s="1">
        <v>33100</v>
      </c>
      <c r="G174" s="11">
        <f t="shared" si="2"/>
        <v>53.445850914205337</v>
      </c>
    </row>
    <row r="175" spans="1:7" ht="26.25" customHeight="1" x14ac:dyDescent="0.25">
      <c r="A175" s="3" t="s">
        <v>159</v>
      </c>
      <c r="B175" s="2" t="s">
        <v>124</v>
      </c>
      <c r="C175" s="2" t="s">
        <v>360</v>
      </c>
      <c r="D175" s="1">
        <v>71100</v>
      </c>
      <c r="E175" s="1">
        <v>38000</v>
      </c>
      <c r="F175" s="1">
        <v>33100</v>
      </c>
      <c r="G175" s="11">
        <f t="shared" si="2"/>
        <v>53.445850914205337</v>
      </c>
    </row>
    <row r="176" spans="1:7" ht="15" customHeight="1" x14ac:dyDescent="0.25">
      <c r="A176" s="3" t="s">
        <v>203</v>
      </c>
      <c r="B176" s="2" t="s">
        <v>124</v>
      </c>
      <c r="C176" s="2" t="s">
        <v>361</v>
      </c>
      <c r="D176" s="1">
        <v>71100</v>
      </c>
      <c r="E176" s="1">
        <v>38000</v>
      </c>
      <c r="F176" s="1">
        <v>33100</v>
      </c>
      <c r="G176" s="11">
        <f t="shared" si="2"/>
        <v>53.445850914205337</v>
      </c>
    </row>
    <row r="177" spans="1:7" ht="15" customHeight="1" x14ac:dyDescent="0.25">
      <c r="A177" s="3" t="s">
        <v>362</v>
      </c>
      <c r="B177" s="2" t="s">
        <v>124</v>
      </c>
      <c r="C177" s="2" t="s">
        <v>363</v>
      </c>
      <c r="D177" s="1">
        <v>1991773.01</v>
      </c>
      <c r="E177" s="1">
        <v>550957.04</v>
      </c>
      <c r="F177" s="1">
        <v>1440815.97</v>
      </c>
      <c r="G177" s="11">
        <f t="shared" si="2"/>
        <v>27.661638009644484</v>
      </c>
    </row>
    <row r="178" spans="1:7" ht="15" customHeight="1" x14ac:dyDescent="0.25">
      <c r="A178" s="3" t="s">
        <v>364</v>
      </c>
      <c r="B178" s="2" t="s">
        <v>124</v>
      </c>
      <c r="C178" s="2" t="s">
        <v>365</v>
      </c>
      <c r="D178" s="1">
        <v>486637</v>
      </c>
      <c r="E178" s="1">
        <v>0</v>
      </c>
      <c r="F178" s="1">
        <v>486637</v>
      </c>
      <c r="G178" s="11">
        <f t="shared" si="2"/>
        <v>0</v>
      </c>
    </row>
    <row r="179" spans="1:7" ht="51.75" customHeight="1" x14ac:dyDescent="0.25">
      <c r="A179" s="3" t="s">
        <v>129</v>
      </c>
      <c r="B179" s="2" t="s">
        <v>124</v>
      </c>
      <c r="C179" s="2" t="s">
        <v>366</v>
      </c>
      <c r="D179" s="1">
        <v>486637</v>
      </c>
      <c r="E179" s="1">
        <v>0</v>
      </c>
      <c r="F179" s="1">
        <v>486637</v>
      </c>
      <c r="G179" s="11">
        <f t="shared" si="2"/>
        <v>0</v>
      </c>
    </row>
    <row r="180" spans="1:7" ht="26.25" customHeight="1" x14ac:dyDescent="0.25">
      <c r="A180" s="3" t="s">
        <v>163</v>
      </c>
      <c r="B180" s="2" t="s">
        <v>124</v>
      </c>
      <c r="C180" s="2" t="s">
        <v>367</v>
      </c>
      <c r="D180" s="1">
        <v>486637</v>
      </c>
      <c r="E180" s="1">
        <v>0</v>
      </c>
      <c r="F180" s="1">
        <v>486637</v>
      </c>
      <c r="G180" s="11">
        <f t="shared" si="2"/>
        <v>0</v>
      </c>
    </row>
    <row r="181" spans="1:7" ht="26.25" customHeight="1" x14ac:dyDescent="0.25">
      <c r="A181" s="3" t="s">
        <v>247</v>
      </c>
      <c r="B181" s="2" t="s">
        <v>124</v>
      </c>
      <c r="C181" s="2" t="s">
        <v>368</v>
      </c>
      <c r="D181" s="1">
        <v>486637</v>
      </c>
      <c r="E181" s="1">
        <v>0</v>
      </c>
      <c r="F181" s="1">
        <v>486637</v>
      </c>
      <c r="G181" s="11">
        <f t="shared" si="2"/>
        <v>0</v>
      </c>
    </row>
    <row r="182" spans="1:7" ht="15" customHeight="1" x14ac:dyDescent="0.25">
      <c r="A182" s="3" t="s">
        <v>369</v>
      </c>
      <c r="B182" s="2" t="s">
        <v>124</v>
      </c>
      <c r="C182" s="2" t="s">
        <v>370</v>
      </c>
      <c r="D182" s="1">
        <v>486637</v>
      </c>
      <c r="E182" s="1">
        <v>0</v>
      </c>
      <c r="F182" s="1">
        <v>486637</v>
      </c>
      <c r="G182" s="11">
        <f t="shared" si="2"/>
        <v>0</v>
      </c>
    </row>
    <row r="183" spans="1:7" ht="26.25" customHeight="1" x14ac:dyDescent="0.25">
      <c r="A183" s="3" t="s">
        <v>157</v>
      </c>
      <c r="B183" s="2" t="s">
        <v>124</v>
      </c>
      <c r="C183" s="2" t="s">
        <v>371</v>
      </c>
      <c r="D183" s="1">
        <v>486637</v>
      </c>
      <c r="E183" s="1">
        <v>0</v>
      </c>
      <c r="F183" s="1">
        <v>486637</v>
      </c>
      <c r="G183" s="11">
        <f t="shared" si="2"/>
        <v>0</v>
      </c>
    </row>
    <row r="184" spans="1:7" ht="26.25" customHeight="1" x14ac:dyDescent="0.25">
      <c r="A184" s="3" t="s">
        <v>159</v>
      </c>
      <c r="B184" s="2" t="s">
        <v>124</v>
      </c>
      <c r="C184" s="2" t="s">
        <v>372</v>
      </c>
      <c r="D184" s="1">
        <v>486637</v>
      </c>
      <c r="E184" s="1">
        <v>0</v>
      </c>
      <c r="F184" s="1">
        <v>486637</v>
      </c>
      <c r="G184" s="11">
        <f t="shared" si="2"/>
        <v>0</v>
      </c>
    </row>
    <row r="185" spans="1:7" ht="15" customHeight="1" x14ac:dyDescent="0.25">
      <c r="A185" s="3" t="s">
        <v>203</v>
      </c>
      <c r="B185" s="2" t="s">
        <v>124</v>
      </c>
      <c r="C185" s="2" t="s">
        <v>373</v>
      </c>
      <c r="D185" s="1">
        <v>486637</v>
      </c>
      <c r="E185" s="1">
        <v>0</v>
      </c>
      <c r="F185" s="1">
        <v>486637</v>
      </c>
      <c r="G185" s="11">
        <f t="shared" si="2"/>
        <v>0</v>
      </c>
    </row>
    <row r="186" spans="1:7" ht="15" customHeight="1" x14ac:dyDescent="0.25">
      <c r="A186" s="3" t="s">
        <v>374</v>
      </c>
      <c r="B186" s="2" t="s">
        <v>124</v>
      </c>
      <c r="C186" s="2" t="s">
        <v>375</v>
      </c>
      <c r="D186" s="1">
        <v>1505136.01</v>
      </c>
      <c r="E186" s="1">
        <v>550957.04</v>
      </c>
      <c r="F186" s="1">
        <v>954178.97</v>
      </c>
      <c r="G186" s="11">
        <f t="shared" si="2"/>
        <v>36.605133113518427</v>
      </c>
    </row>
    <row r="187" spans="1:7" ht="51.75" customHeight="1" x14ac:dyDescent="0.25">
      <c r="A187" s="3" t="s">
        <v>129</v>
      </c>
      <c r="B187" s="2" t="s">
        <v>124</v>
      </c>
      <c r="C187" s="2" t="s">
        <v>376</v>
      </c>
      <c r="D187" s="1">
        <v>1505136.01</v>
      </c>
      <c r="E187" s="1">
        <v>550957.04</v>
      </c>
      <c r="F187" s="1">
        <v>954178.97</v>
      </c>
      <c r="G187" s="11">
        <f t="shared" si="2"/>
        <v>36.605133113518427</v>
      </c>
    </row>
    <row r="188" spans="1:7" ht="39" customHeight="1" x14ac:dyDescent="0.25">
      <c r="A188" s="3" t="s">
        <v>377</v>
      </c>
      <c r="B188" s="2" t="s">
        <v>124</v>
      </c>
      <c r="C188" s="2" t="s">
        <v>378</v>
      </c>
      <c r="D188" s="1">
        <v>515000</v>
      </c>
      <c r="E188" s="1">
        <v>109380.84</v>
      </c>
      <c r="F188" s="1">
        <v>405619.16</v>
      </c>
      <c r="G188" s="11">
        <f t="shared" si="2"/>
        <v>21.238998058252427</v>
      </c>
    </row>
    <row r="189" spans="1:7" ht="26.25" customHeight="1" x14ac:dyDescent="0.25">
      <c r="A189" s="3" t="s">
        <v>379</v>
      </c>
      <c r="B189" s="2" t="s">
        <v>124</v>
      </c>
      <c r="C189" s="2" t="s">
        <v>380</v>
      </c>
      <c r="D189" s="1">
        <v>515000</v>
      </c>
      <c r="E189" s="1">
        <v>109380.84</v>
      </c>
      <c r="F189" s="1">
        <v>405619.16</v>
      </c>
      <c r="G189" s="11">
        <f t="shared" si="2"/>
        <v>21.238998058252427</v>
      </c>
    </row>
    <row r="190" spans="1:7" ht="15" customHeight="1" x14ac:dyDescent="0.25">
      <c r="A190" s="3" t="s">
        <v>381</v>
      </c>
      <c r="B190" s="2" t="s">
        <v>124</v>
      </c>
      <c r="C190" s="2" t="s">
        <v>382</v>
      </c>
      <c r="D190" s="1">
        <v>320000</v>
      </c>
      <c r="E190" s="1">
        <v>30833.040000000001</v>
      </c>
      <c r="F190" s="1">
        <v>289166.96000000002</v>
      </c>
      <c r="G190" s="11">
        <f t="shared" si="2"/>
        <v>9.6353249999999999</v>
      </c>
    </row>
    <row r="191" spans="1:7" ht="26.25" customHeight="1" x14ac:dyDescent="0.25">
      <c r="A191" s="3" t="s">
        <v>157</v>
      </c>
      <c r="B191" s="2" t="s">
        <v>124</v>
      </c>
      <c r="C191" s="2" t="s">
        <v>383</v>
      </c>
      <c r="D191" s="1">
        <v>320000</v>
      </c>
      <c r="E191" s="1">
        <v>30833.040000000001</v>
      </c>
      <c r="F191" s="1">
        <v>289166.96000000002</v>
      </c>
      <c r="G191" s="11">
        <f t="shared" si="2"/>
        <v>9.6353249999999999</v>
      </c>
    </row>
    <row r="192" spans="1:7" ht="26.25" customHeight="1" x14ac:dyDescent="0.25">
      <c r="A192" s="3" t="s">
        <v>159</v>
      </c>
      <c r="B192" s="2" t="s">
        <v>124</v>
      </c>
      <c r="C192" s="2" t="s">
        <v>384</v>
      </c>
      <c r="D192" s="1">
        <v>320000</v>
      </c>
      <c r="E192" s="1">
        <v>30833.040000000001</v>
      </c>
      <c r="F192" s="1">
        <v>289166.96000000002</v>
      </c>
      <c r="G192" s="11">
        <f t="shared" si="2"/>
        <v>9.6353249999999999</v>
      </c>
    </row>
    <row r="193" spans="1:7" ht="15" customHeight="1" x14ac:dyDescent="0.25">
      <c r="A193" s="3" t="s">
        <v>203</v>
      </c>
      <c r="B193" s="2" t="s">
        <v>124</v>
      </c>
      <c r="C193" s="2" t="s">
        <v>385</v>
      </c>
      <c r="D193" s="1">
        <v>320000</v>
      </c>
      <c r="E193" s="1">
        <v>30833.040000000001</v>
      </c>
      <c r="F193" s="1">
        <v>289166.96000000002</v>
      </c>
      <c r="G193" s="11">
        <f t="shared" si="2"/>
        <v>9.6353249999999999</v>
      </c>
    </row>
    <row r="194" spans="1:7" ht="15" customHeight="1" x14ac:dyDescent="0.25">
      <c r="A194" s="3" t="s">
        <v>386</v>
      </c>
      <c r="B194" s="2" t="s">
        <v>124</v>
      </c>
      <c r="C194" s="2" t="s">
        <v>387</v>
      </c>
      <c r="D194" s="1">
        <v>195000</v>
      </c>
      <c r="E194" s="1">
        <v>78547.8</v>
      </c>
      <c r="F194" s="1">
        <v>116452.2</v>
      </c>
      <c r="G194" s="11">
        <f t="shared" si="2"/>
        <v>40.280923076923081</v>
      </c>
    </row>
    <row r="195" spans="1:7" ht="26.25" customHeight="1" x14ac:dyDescent="0.25">
      <c r="A195" s="3" t="s">
        <v>157</v>
      </c>
      <c r="B195" s="2" t="s">
        <v>124</v>
      </c>
      <c r="C195" s="2" t="s">
        <v>388</v>
      </c>
      <c r="D195" s="1">
        <v>195000</v>
      </c>
      <c r="E195" s="1">
        <v>78547.8</v>
      </c>
      <c r="F195" s="1">
        <v>116452.2</v>
      </c>
      <c r="G195" s="11">
        <f t="shared" si="2"/>
        <v>40.280923076923081</v>
      </c>
    </row>
    <row r="196" spans="1:7" ht="26.25" customHeight="1" x14ac:dyDescent="0.25">
      <c r="A196" s="3" t="s">
        <v>159</v>
      </c>
      <c r="B196" s="2" t="s">
        <v>124</v>
      </c>
      <c r="C196" s="2" t="s">
        <v>389</v>
      </c>
      <c r="D196" s="1">
        <v>195000</v>
      </c>
      <c r="E196" s="1">
        <v>78547.8</v>
      </c>
      <c r="F196" s="1">
        <v>116452.2</v>
      </c>
      <c r="G196" s="11">
        <f t="shared" si="2"/>
        <v>40.280923076923081</v>
      </c>
    </row>
    <row r="197" spans="1:7" ht="15" customHeight="1" x14ac:dyDescent="0.25">
      <c r="A197" s="3" t="s">
        <v>203</v>
      </c>
      <c r="B197" s="2" t="s">
        <v>124</v>
      </c>
      <c r="C197" s="2" t="s">
        <v>390</v>
      </c>
      <c r="D197" s="1">
        <v>195000</v>
      </c>
      <c r="E197" s="1">
        <v>78547.8</v>
      </c>
      <c r="F197" s="1">
        <v>116452.2</v>
      </c>
      <c r="G197" s="11">
        <f t="shared" si="2"/>
        <v>40.280923076923081</v>
      </c>
    </row>
    <row r="198" spans="1:7" ht="26.25" customHeight="1" x14ac:dyDescent="0.25">
      <c r="A198" s="3" t="s">
        <v>163</v>
      </c>
      <c r="B198" s="2" t="s">
        <v>124</v>
      </c>
      <c r="C198" s="2" t="s">
        <v>391</v>
      </c>
      <c r="D198" s="1">
        <v>990136.01</v>
      </c>
      <c r="E198" s="1">
        <v>441576.2</v>
      </c>
      <c r="F198" s="1">
        <v>548559.81000000006</v>
      </c>
      <c r="G198" s="11">
        <f t="shared" si="2"/>
        <v>44.597529585859625</v>
      </c>
    </row>
    <row r="199" spans="1:7" ht="26.25" customHeight="1" x14ac:dyDescent="0.25">
      <c r="A199" s="3" t="s">
        <v>247</v>
      </c>
      <c r="B199" s="2" t="s">
        <v>124</v>
      </c>
      <c r="C199" s="2" t="s">
        <v>392</v>
      </c>
      <c r="D199" s="1">
        <v>990136.01</v>
      </c>
      <c r="E199" s="1">
        <v>441576.2</v>
      </c>
      <c r="F199" s="1">
        <v>548559.81000000006</v>
      </c>
      <c r="G199" s="11">
        <f t="shared" si="2"/>
        <v>44.597529585859625</v>
      </c>
    </row>
    <row r="200" spans="1:7" ht="26.25" customHeight="1" x14ac:dyDescent="0.25">
      <c r="A200" s="3" t="s">
        <v>393</v>
      </c>
      <c r="B200" s="2" t="s">
        <v>124</v>
      </c>
      <c r="C200" s="2" t="s">
        <v>394</v>
      </c>
      <c r="D200" s="1">
        <v>990136.01</v>
      </c>
      <c r="E200" s="1">
        <v>441576.2</v>
      </c>
      <c r="F200" s="1">
        <v>548559.81000000006</v>
      </c>
      <c r="G200" s="11">
        <f t="shared" si="2"/>
        <v>44.597529585859625</v>
      </c>
    </row>
    <row r="201" spans="1:7" ht="26.25" customHeight="1" x14ac:dyDescent="0.25">
      <c r="A201" s="3" t="s">
        <v>157</v>
      </c>
      <c r="B201" s="2" t="s">
        <v>124</v>
      </c>
      <c r="C201" s="2" t="s">
        <v>395</v>
      </c>
      <c r="D201" s="1">
        <v>990136.01</v>
      </c>
      <c r="E201" s="1">
        <v>441576.2</v>
      </c>
      <c r="F201" s="1">
        <v>548559.81000000006</v>
      </c>
      <c r="G201" s="11">
        <f t="shared" ref="G201:G242" si="3">(E201/D201)*100</f>
        <v>44.597529585859625</v>
      </c>
    </row>
    <row r="202" spans="1:7" ht="26.25" customHeight="1" x14ac:dyDescent="0.25">
      <c r="A202" s="3" t="s">
        <v>159</v>
      </c>
      <c r="B202" s="2" t="s">
        <v>124</v>
      </c>
      <c r="C202" s="2" t="s">
        <v>396</v>
      </c>
      <c r="D202" s="1">
        <v>990136.01</v>
      </c>
      <c r="E202" s="1">
        <v>441576.2</v>
      </c>
      <c r="F202" s="1">
        <v>548559.81000000006</v>
      </c>
      <c r="G202" s="11">
        <f t="shared" si="3"/>
        <v>44.597529585859625</v>
      </c>
    </row>
    <row r="203" spans="1:7" ht="15" customHeight="1" x14ac:dyDescent="0.25">
      <c r="A203" s="3" t="s">
        <v>203</v>
      </c>
      <c r="B203" s="2" t="s">
        <v>124</v>
      </c>
      <c r="C203" s="2" t="s">
        <v>397</v>
      </c>
      <c r="D203" s="1">
        <v>990136.01</v>
      </c>
      <c r="E203" s="1">
        <v>441576.2</v>
      </c>
      <c r="F203" s="1">
        <v>548559.81000000006</v>
      </c>
      <c r="G203" s="11">
        <f t="shared" si="3"/>
        <v>44.597529585859625</v>
      </c>
    </row>
    <row r="204" spans="1:7" ht="15" customHeight="1" x14ac:dyDescent="0.25">
      <c r="A204" s="3" t="s">
        <v>398</v>
      </c>
      <c r="B204" s="2" t="s">
        <v>124</v>
      </c>
      <c r="C204" s="2" t="s">
        <v>399</v>
      </c>
      <c r="D204" s="1">
        <v>70000</v>
      </c>
      <c r="E204" s="1">
        <v>14500</v>
      </c>
      <c r="F204" s="1">
        <v>55500</v>
      </c>
      <c r="G204" s="11">
        <f t="shared" si="3"/>
        <v>20.714285714285715</v>
      </c>
    </row>
    <row r="205" spans="1:7" ht="15" customHeight="1" x14ac:dyDescent="0.25">
      <c r="A205" s="3" t="s">
        <v>400</v>
      </c>
      <c r="B205" s="2" t="s">
        <v>124</v>
      </c>
      <c r="C205" s="2" t="s">
        <v>401</v>
      </c>
      <c r="D205" s="1">
        <v>70000</v>
      </c>
      <c r="E205" s="1">
        <v>14500</v>
      </c>
      <c r="F205" s="1">
        <v>55500</v>
      </c>
      <c r="G205" s="11">
        <f t="shared" si="3"/>
        <v>20.714285714285715</v>
      </c>
    </row>
    <row r="206" spans="1:7" ht="51.75" customHeight="1" x14ac:dyDescent="0.25">
      <c r="A206" s="3" t="s">
        <v>129</v>
      </c>
      <c r="B206" s="2" t="s">
        <v>124</v>
      </c>
      <c r="C206" s="2" t="s">
        <v>402</v>
      </c>
      <c r="D206" s="1">
        <v>70000</v>
      </c>
      <c r="E206" s="1">
        <v>14500</v>
      </c>
      <c r="F206" s="1">
        <v>55500</v>
      </c>
      <c r="G206" s="11">
        <f t="shared" si="3"/>
        <v>20.714285714285715</v>
      </c>
    </row>
    <row r="207" spans="1:7" ht="39" customHeight="1" x14ac:dyDescent="0.25">
      <c r="A207" s="3" t="s">
        <v>403</v>
      </c>
      <c r="B207" s="2" t="s">
        <v>124</v>
      </c>
      <c r="C207" s="2" t="s">
        <v>404</v>
      </c>
      <c r="D207" s="1">
        <v>70000</v>
      </c>
      <c r="E207" s="1">
        <v>14500</v>
      </c>
      <c r="F207" s="1">
        <v>55500</v>
      </c>
      <c r="G207" s="11">
        <f t="shared" si="3"/>
        <v>20.714285714285715</v>
      </c>
    </row>
    <row r="208" spans="1:7" ht="15" customHeight="1" x14ac:dyDescent="0.25">
      <c r="A208" s="3" t="s">
        <v>405</v>
      </c>
      <c r="B208" s="2" t="s">
        <v>124</v>
      </c>
      <c r="C208" s="2" t="s">
        <v>406</v>
      </c>
      <c r="D208" s="1">
        <v>70000</v>
      </c>
      <c r="E208" s="1">
        <v>14500</v>
      </c>
      <c r="F208" s="1">
        <v>55500</v>
      </c>
      <c r="G208" s="11">
        <f t="shared" si="3"/>
        <v>20.714285714285715</v>
      </c>
    </row>
    <row r="209" spans="1:7" ht="15" customHeight="1" x14ac:dyDescent="0.25">
      <c r="A209" s="3" t="s">
        <v>407</v>
      </c>
      <c r="B209" s="2" t="s">
        <v>124</v>
      </c>
      <c r="C209" s="2" t="s">
        <v>408</v>
      </c>
      <c r="D209" s="1">
        <v>70000</v>
      </c>
      <c r="E209" s="1">
        <v>14500</v>
      </c>
      <c r="F209" s="1">
        <v>55500</v>
      </c>
      <c r="G209" s="11">
        <f t="shared" si="3"/>
        <v>20.714285714285715</v>
      </c>
    </row>
    <row r="210" spans="1:7" ht="26.25" customHeight="1" x14ac:dyDescent="0.25">
      <c r="A210" s="3" t="s">
        <v>157</v>
      </c>
      <c r="B210" s="2" t="s">
        <v>124</v>
      </c>
      <c r="C210" s="2" t="s">
        <v>409</v>
      </c>
      <c r="D210" s="1">
        <v>70000</v>
      </c>
      <c r="E210" s="1">
        <v>14500</v>
      </c>
      <c r="F210" s="1">
        <v>55500</v>
      </c>
      <c r="G210" s="11">
        <f t="shared" si="3"/>
        <v>20.714285714285715</v>
      </c>
    </row>
    <row r="211" spans="1:7" ht="26.25" customHeight="1" x14ac:dyDescent="0.25">
      <c r="A211" s="3" t="s">
        <v>159</v>
      </c>
      <c r="B211" s="2" t="s">
        <v>124</v>
      </c>
      <c r="C211" s="2" t="s">
        <v>410</v>
      </c>
      <c r="D211" s="1">
        <v>70000</v>
      </c>
      <c r="E211" s="1">
        <v>14500</v>
      </c>
      <c r="F211" s="1">
        <v>55500</v>
      </c>
      <c r="G211" s="11">
        <f t="shared" si="3"/>
        <v>20.714285714285715</v>
      </c>
    </row>
    <row r="212" spans="1:7" ht="15" customHeight="1" x14ac:dyDescent="0.25">
      <c r="A212" s="3" t="s">
        <v>203</v>
      </c>
      <c r="B212" s="2" t="s">
        <v>124</v>
      </c>
      <c r="C212" s="2" t="s">
        <v>411</v>
      </c>
      <c r="D212" s="1">
        <v>70000</v>
      </c>
      <c r="E212" s="1">
        <v>14500</v>
      </c>
      <c r="F212" s="1">
        <v>55500</v>
      </c>
      <c r="G212" s="11">
        <f t="shared" si="3"/>
        <v>20.714285714285715</v>
      </c>
    </row>
    <row r="213" spans="1:7" ht="15" customHeight="1" x14ac:dyDescent="0.25">
      <c r="A213" s="3" t="s">
        <v>412</v>
      </c>
      <c r="B213" s="2" t="s">
        <v>124</v>
      </c>
      <c r="C213" s="2" t="s">
        <v>413</v>
      </c>
      <c r="D213" s="1">
        <v>260060</v>
      </c>
      <c r="E213" s="1">
        <v>168847.66</v>
      </c>
      <c r="F213" s="1">
        <v>91212.34</v>
      </c>
      <c r="G213" s="11">
        <f t="shared" si="3"/>
        <v>64.926424671229725</v>
      </c>
    </row>
    <row r="214" spans="1:7" ht="15" customHeight="1" x14ac:dyDescent="0.25">
      <c r="A214" s="3" t="s">
        <v>414</v>
      </c>
      <c r="B214" s="2" t="s">
        <v>124</v>
      </c>
      <c r="C214" s="2" t="s">
        <v>415</v>
      </c>
      <c r="D214" s="1">
        <v>260060</v>
      </c>
      <c r="E214" s="1">
        <v>168847.66</v>
      </c>
      <c r="F214" s="1">
        <v>91212.34</v>
      </c>
      <c r="G214" s="11">
        <f t="shared" si="3"/>
        <v>64.926424671229725</v>
      </c>
    </row>
    <row r="215" spans="1:7" ht="51.75" customHeight="1" x14ac:dyDescent="0.25">
      <c r="A215" s="3" t="s">
        <v>129</v>
      </c>
      <c r="B215" s="2" t="s">
        <v>124</v>
      </c>
      <c r="C215" s="2" t="s">
        <v>416</v>
      </c>
      <c r="D215" s="1">
        <v>260060</v>
      </c>
      <c r="E215" s="1">
        <v>168847.66</v>
      </c>
      <c r="F215" s="1">
        <v>91212.34</v>
      </c>
      <c r="G215" s="11">
        <f t="shared" si="3"/>
        <v>64.926424671229725</v>
      </c>
    </row>
    <row r="216" spans="1:7" ht="39" customHeight="1" x14ac:dyDescent="0.25">
      <c r="A216" s="3" t="s">
        <v>403</v>
      </c>
      <c r="B216" s="2" t="s">
        <v>124</v>
      </c>
      <c r="C216" s="2" t="s">
        <v>417</v>
      </c>
      <c r="D216" s="1">
        <v>260060</v>
      </c>
      <c r="E216" s="1">
        <v>168847.66</v>
      </c>
      <c r="F216" s="1">
        <v>91212.34</v>
      </c>
      <c r="G216" s="11">
        <f t="shared" si="3"/>
        <v>64.926424671229725</v>
      </c>
    </row>
    <row r="217" spans="1:7" ht="15" customHeight="1" x14ac:dyDescent="0.25">
      <c r="A217" s="3" t="s">
        <v>418</v>
      </c>
      <c r="B217" s="2" t="s">
        <v>124</v>
      </c>
      <c r="C217" s="2" t="s">
        <v>419</v>
      </c>
      <c r="D217" s="1">
        <v>260060</v>
      </c>
      <c r="E217" s="1">
        <v>168847.66</v>
      </c>
      <c r="F217" s="1">
        <v>91212.34</v>
      </c>
      <c r="G217" s="11">
        <f t="shared" si="3"/>
        <v>64.926424671229725</v>
      </c>
    </row>
    <row r="218" spans="1:7" ht="15" customHeight="1" x14ac:dyDescent="0.25">
      <c r="A218" s="3" t="s">
        <v>420</v>
      </c>
      <c r="B218" s="2" t="s">
        <v>124</v>
      </c>
      <c r="C218" s="2" t="s">
        <v>421</v>
      </c>
      <c r="D218" s="1">
        <v>260060</v>
      </c>
      <c r="E218" s="1">
        <v>168847.66</v>
      </c>
      <c r="F218" s="1">
        <v>91212.34</v>
      </c>
      <c r="G218" s="11">
        <f t="shared" si="3"/>
        <v>64.926424671229725</v>
      </c>
    </row>
    <row r="219" spans="1:7" ht="26.25" customHeight="1" x14ac:dyDescent="0.25">
      <c r="A219" s="3" t="s">
        <v>157</v>
      </c>
      <c r="B219" s="2" t="s">
        <v>124</v>
      </c>
      <c r="C219" s="2" t="s">
        <v>422</v>
      </c>
      <c r="D219" s="1">
        <v>260060</v>
      </c>
      <c r="E219" s="1">
        <v>168847.66</v>
      </c>
      <c r="F219" s="1">
        <v>91212.34</v>
      </c>
      <c r="G219" s="11">
        <f t="shared" si="3"/>
        <v>64.926424671229725</v>
      </c>
    </row>
    <row r="220" spans="1:7" ht="26.25" customHeight="1" x14ac:dyDescent="0.25">
      <c r="A220" s="3" t="s">
        <v>159</v>
      </c>
      <c r="B220" s="2" t="s">
        <v>124</v>
      </c>
      <c r="C220" s="2" t="s">
        <v>423</v>
      </c>
      <c r="D220" s="1">
        <v>260060</v>
      </c>
      <c r="E220" s="1">
        <v>168847.66</v>
      </c>
      <c r="F220" s="1">
        <v>91212.34</v>
      </c>
      <c r="G220" s="11">
        <f t="shared" si="3"/>
        <v>64.926424671229725</v>
      </c>
    </row>
    <row r="221" spans="1:7" ht="26.25" customHeight="1" x14ac:dyDescent="0.25">
      <c r="A221" s="3" t="s">
        <v>161</v>
      </c>
      <c r="B221" s="2" t="s">
        <v>124</v>
      </c>
      <c r="C221" s="2" t="s">
        <v>424</v>
      </c>
      <c r="D221" s="1">
        <v>3000</v>
      </c>
      <c r="E221" s="1">
        <v>3000</v>
      </c>
      <c r="F221" s="1">
        <v>0</v>
      </c>
      <c r="G221" s="11">
        <f t="shared" si="3"/>
        <v>100</v>
      </c>
    </row>
    <row r="222" spans="1:7" ht="15" customHeight="1" x14ac:dyDescent="0.25">
      <c r="A222" s="3" t="s">
        <v>203</v>
      </c>
      <c r="B222" s="2" t="s">
        <v>124</v>
      </c>
      <c r="C222" s="2" t="s">
        <v>425</v>
      </c>
      <c r="D222" s="1">
        <v>71340</v>
      </c>
      <c r="E222" s="1">
        <v>32205</v>
      </c>
      <c r="F222" s="1">
        <v>39135</v>
      </c>
      <c r="G222" s="11">
        <f t="shared" si="3"/>
        <v>45.142977291841888</v>
      </c>
    </row>
    <row r="223" spans="1:7" ht="15" customHeight="1" x14ac:dyDescent="0.25">
      <c r="A223" s="3" t="s">
        <v>213</v>
      </c>
      <c r="B223" s="2" t="s">
        <v>124</v>
      </c>
      <c r="C223" s="2" t="s">
        <v>426</v>
      </c>
      <c r="D223" s="1">
        <v>185720</v>
      </c>
      <c r="E223" s="1">
        <v>133642.66</v>
      </c>
      <c r="F223" s="1">
        <v>52077.34</v>
      </c>
      <c r="G223" s="11">
        <f t="shared" si="3"/>
        <v>71.959218177902216</v>
      </c>
    </row>
    <row r="224" spans="1:7" ht="15" customHeight="1" x14ac:dyDescent="0.25">
      <c r="A224" s="3" t="s">
        <v>427</v>
      </c>
      <c r="B224" s="2" t="s">
        <v>124</v>
      </c>
      <c r="C224" s="2" t="s">
        <v>428</v>
      </c>
      <c r="D224" s="1">
        <v>35000</v>
      </c>
      <c r="E224" s="1">
        <v>35000</v>
      </c>
      <c r="F224" s="1">
        <v>0</v>
      </c>
      <c r="G224" s="11">
        <f t="shared" si="3"/>
        <v>100</v>
      </c>
    </row>
    <row r="225" spans="1:7" ht="15" customHeight="1" x14ac:dyDescent="0.25">
      <c r="A225" s="3" t="s">
        <v>429</v>
      </c>
      <c r="B225" s="2" t="s">
        <v>124</v>
      </c>
      <c r="C225" s="2" t="s">
        <v>430</v>
      </c>
      <c r="D225" s="1">
        <v>35000</v>
      </c>
      <c r="E225" s="1">
        <v>35000</v>
      </c>
      <c r="F225" s="1">
        <v>0</v>
      </c>
      <c r="G225" s="11">
        <f t="shared" si="3"/>
        <v>100</v>
      </c>
    </row>
    <row r="226" spans="1:7" ht="51.75" customHeight="1" x14ac:dyDescent="0.25">
      <c r="A226" s="3" t="s">
        <v>129</v>
      </c>
      <c r="B226" s="2" t="s">
        <v>124</v>
      </c>
      <c r="C226" s="2" t="s">
        <v>431</v>
      </c>
      <c r="D226" s="1">
        <v>35000</v>
      </c>
      <c r="E226" s="1">
        <v>35000</v>
      </c>
      <c r="F226" s="1">
        <v>0</v>
      </c>
      <c r="G226" s="11">
        <f t="shared" si="3"/>
        <v>100</v>
      </c>
    </row>
    <row r="227" spans="1:7" ht="39" customHeight="1" x14ac:dyDescent="0.25">
      <c r="A227" s="3" t="s">
        <v>131</v>
      </c>
      <c r="B227" s="2" t="s">
        <v>124</v>
      </c>
      <c r="C227" s="2" t="s">
        <v>432</v>
      </c>
      <c r="D227" s="1">
        <v>35000</v>
      </c>
      <c r="E227" s="1">
        <v>35000</v>
      </c>
      <c r="F227" s="1">
        <v>0</v>
      </c>
      <c r="G227" s="11">
        <f t="shared" si="3"/>
        <v>100</v>
      </c>
    </row>
    <row r="228" spans="1:7" ht="26.25" customHeight="1" x14ac:dyDescent="0.25">
      <c r="A228" s="3" t="s">
        <v>133</v>
      </c>
      <c r="B228" s="2" t="s">
        <v>124</v>
      </c>
      <c r="C228" s="2" t="s">
        <v>433</v>
      </c>
      <c r="D228" s="1">
        <v>35000</v>
      </c>
      <c r="E228" s="1">
        <v>35000</v>
      </c>
      <c r="F228" s="1">
        <v>0</v>
      </c>
      <c r="G228" s="11">
        <f t="shared" si="3"/>
        <v>100</v>
      </c>
    </row>
    <row r="229" spans="1:7" ht="15" customHeight="1" x14ac:dyDescent="0.25">
      <c r="A229" s="3" t="s">
        <v>186</v>
      </c>
      <c r="B229" s="2" t="s">
        <v>124</v>
      </c>
      <c r="C229" s="2" t="s">
        <v>434</v>
      </c>
      <c r="D229" s="1">
        <v>35000</v>
      </c>
      <c r="E229" s="1">
        <v>35000</v>
      </c>
      <c r="F229" s="1">
        <v>0</v>
      </c>
      <c r="G229" s="11">
        <f t="shared" si="3"/>
        <v>100</v>
      </c>
    </row>
    <row r="230" spans="1:7" ht="15" customHeight="1" x14ac:dyDescent="0.25">
      <c r="A230" s="3" t="s">
        <v>435</v>
      </c>
      <c r="B230" s="2" t="s">
        <v>124</v>
      </c>
      <c r="C230" s="2" t="s">
        <v>436</v>
      </c>
      <c r="D230" s="1">
        <v>35000</v>
      </c>
      <c r="E230" s="1">
        <v>35000</v>
      </c>
      <c r="F230" s="1">
        <v>0</v>
      </c>
      <c r="G230" s="11">
        <f t="shared" si="3"/>
        <v>100</v>
      </c>
    </row>
    <row r="231" spans="1:7" ht="15" customHeight="1" x14ac:dyDescent="0.25">
      <c r="A231" s="3" t="s">
        <v>437</v>
      </c>
      <c r="B231" s="2" t="s">
        <v>124</v>
      </c>
      <c r="C231" s="2" t="s">
        <v>438</v>
      </c>
      <c r="D231" s="1">
        <v>35000</v>
      </c>
      <c r="E231" s="1">
        <v>35000</v>
      </c>
      <c r="F231" s="1">
        <v>0</v>
      </c>
      <c r="G231" s="11">
        <f t="shared" si="3"/>
        <v>100</v>
      </c>
    </row>
    <row r="232" spans="1:7" ht="26.25" customHeight="1" x14ac:dyDescent="0.25">
      <c r="A232" s="3" t="s">
        <v>439</v>
      </c>
      <c r="B232" s="2" t="s">
        <v>124</v>
      </c>
      <c r="C232" s="2" t="s">
        <v>440</v>
      </c>
      <c r="D232" s="1">
        <v>35000</v>
      </c>
      <c r="E232" s="1">
        <v>35000</v>
      </c>
      <c r="F232" s="1">
        <v>0</v>
      </c>
      <c r="G232" s="11">
        <f t="shared" si="3"/>
        <v>100</v>
      </c>
    </row>
    <row r="233" spans="1:7" ht="15" customHeight="1" x14ac:dyDescent="0.25">
      <c r="A233" s="3" t="s">
        <v>441</v>
      </c>
      <c r="B233" s="2" t="s">
        <v>124</v>
      </c>
      <c r="C233" s="2" t="s">
        <v>442</v>
      </c>
      <c r="D233" s="1">
        <v>157830</v>
      </c>
      <c r="E233" s="1">
        <v>0</v>
      </c>
      <c r="F233" s="1">
        <v>157830</v>
      </c>
      <c r="G233" s="11">
        <f t="shared" si="3"/>
        <v>0</v>
      </c>
    </row>
    <row r="234" spans="1:7" ht="15" customHeight="1" x14ac:dyDescent="0.25">
      <c r="A234" s="3" t="s">
        <v>443</v>
      </c>
      <c r="B234" s="2" t="s">
        <v>124</v>
      </c>
      <c r="C234" s="2" t="s">
        <v>444</v>
      </c>
      <c r="D234" s="1">
        <v>157830</v>
      </c>
      <c r="E234" s="1">
        <v>0</v>
      </c>
      <c r="F234" s="1">
        <v>157830</v>
      </c>
      <c r="G234" s="11">
        <f t="shared" si="3"/>
        <v>0</v>
      </c>
    </row>
    <row r="235" spans="1:7" ht="51.75" customHeight="1" x14ac:dyDescent="0.25">
      <c r="A235" s="3" t="s">
        <v>129</v>
      </c>
      <c r="B235" s="2" t="s">
        <v>124</v>
      </c>
      <c r="C235" s="2" t="s">
        <v>445</v>
      </c>
      <c r="D235" s="1">
        <v>157830</v>
      </c>
      <c r="E235" s="1">
        <v>0</v>
      </c>
      <c r="F235" s="1">
        <v>157830</v>
      </c>
      <c r="G235" s="11">
        <f t="shared" si="3"/>
        <v>0</v>
      </c>
    </row>
    <row r="236" spans="1:7" ht="39" customHeight="1" x14ac:dyDescent="0.25">
      <c r="A236" s="3" t="s">
        <v>403</v>
      </c>
      <c r="B236" s="2" t="s">
        <v>124</v>
      </c>
      <c r="C236" s="2" t="s">
        <v>446</v>
      </c>
      <c r="D236" s="1">
        <v>157830</v>
      </c>
      <c r="E236" s="1">
        <v>0</v>
      </c>
      <c r="F236" s="1">
        <v>157830</v>
      </c>
      <c r="G236" s="11">
        <f t="shared" si="3"/>
        <v>0</v>
      </c>
    </row>
    <row r="237" spans="1:7" ht="15" customHeight="1" x14ac:dyDescent="0.25">
      <c r="A237" s="3" t="s">
        <v>447</v>
      </c>
      <c r="B237" s="2" t="s">
        <v>124</v>
      </c>
      <c r="C237" s="2" t="s">
        <v>448</v>
      </c>
      <c r="D237" s="1">
        <v>157830</v>
      </c>
      <c r="E237" s="1">
        <v>0</v>
      </c>
      <c r="F237" s="1">
        <v>157830</v>
      </c>
      <c r="G237" s="11">
        <f t="shared" si="3"/>
        <v>0</v>
      </c>
    </row>
    <row r="238" spans="1:7" ht="26.25" customHeight="1" x14ac:dyDescent="0.25">
      <c r="A238" s="3" t="s">
        <v>449</v>
      </c>
      <c r="B238" s="2" t="s">
        <v>124</v>
      </c>
      <c r="C238" s="2" t="s">
        <v>450</v>
      </c>
      <c r="D238" s="1">
        <v>157830</v>
      </c>
      <c r="E238" s="1">
        <v>0</v>
      </c>
      <c r="F238" s="1">
        <v>157830</v>
      </c>
      <c r="G238" s="11">
        <f t="shared" si="3"/>
        <v>0</v>
      </c>
    </row>
    <row r="239" spans="1:7" ht="26.25" customHeight="1" x14ac:dyDescent="0.25">
      <c r="A239" s="3" t="s">
        <v>157</v>
      </c>
      <c r="B239" s="2" t="s">
        <v>124</v>
      </c>
      <c r="C239" s="2" t="s">
        <v>451</v>
      </c>
      <c r="D239" s="1">
        <v>157830</v>
      </c>
      <c r="E239" s="1">
        <v>0</v>
      </c>
      <c r="F239" s="1">
        <v>157830</v>
      </c>
      <c r="G239" s="11">
        <f t="shared" si="3"/>
        <v>0</v>
      </c>
    </row>
    <row r="240" spans="1:7" ht="26.25" customHeight="1" x14ac:dyDescent="0.25">
      <c r="A240" s="3" t="s">
        <v>159</v>
      </c>
      <c r="B240" s="2" t="s">
        <v>124</v>
      </c>
      <c r="C240" s="2" t="s">
        <v>452</v>
      </c>
      <c r="D240" s="1">
        <v>157830</v>
      </c>
      <c r="E240" s="1">
        <v>0</v>
      </c>
      <c r="F240" s="1">
        <v>157830</v>
      </c>
      <c r="G240" s="11">
        <f t="shared" si="3"/>
        <v>0</v>
      </c>
    </row>
    <row r="241" spans="1:7" ht="15" customHeight="1" x14ac:dyDescent="0.25">
      <c r="A241" s="3" t="s">
        <v>203</v>
      </c>
      <c r="B241" s="2" t="s">
        <v>124</v>
      </c>
      <c r="C241" s="2" t="s">
        <v>453</v>
      </c>
      <c r="D241" s="1">
        <v>157830</v>
      </c>
      <c r="E241" s="1">
        <v>0</v>
      </c>
      <c r="F241" s="1">
        <v>157830</v>
      </c>
      <c r="G241" s="11">
        <f t="shared" si="3"/>
        <v>0</v>
      </c>
    </row>
    <row r="242" spans="1:7" ht="15" customHeight="1" x14ac:dyDescent="0.25">
      <c r="A242" s="3" t="s">
        <v>454</v>
      </c>
      <c r="B242" s="2" t="s">
        <v>455</v>
      </c>
      <c r="C242" s="2" t="s">
        <v>13</v>
      </c>
      <c r="D242" s="1">
        <v>-2129805.81</v>
      </c>
      <c r="E242" s="1">
        <v>-1597334.63</v>
      </c>
      <c r="F242" s="7" t="s">
        <v>13</v>
      </c>
      <c r="G242" s="11">
        <f t="shared" si="3"/>
        <v>74.999073741845038</v>
      </c>
    </row>
  </sheetData>
  <mergeCells count="4">
    <mergeCell ref="A5:F5"/>
    <mergeCell ref="A1:G1"/>
    <mergeCell ref="A2:G2"/>
    <mergeCell ref="A4:G4"/>
  </mergeCells>
  <pageMargins left="0.7" right="0.7" top="0.75" bottom="0.75" header="0.3" footer="0.3"/>
  <pageSetup paperSize="9"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A2" sqref="A2:G2"/>
    </sheetView>
  </sheetViews>
  <sheetFormatPr defaultRowHeight="15" x14ac:dyDescent="0.25"/>
  <cols>
    <col min="1" max="1" width="71.42578125" customWidth="1"/>
    <col min="2" max="2" width="6" customWidth="1"/>
    <col min="3" max="3" width="20.140625" customWidth="1"/>
    <col min="4" max="6" width="13.5703125" customWidth="1"/>
    <col min="7" max="7" width="12.7109375" customWidth="1"/>
  </cols>
  <sheetData>
    <row r="1" spans="1:7" ht="51.75" customHeight="1" x14ac:dyDescent="0.25">
      <c r="A1" s="17" t="s">
        <v>491</v>
      </c>
      <c r="B1" s="17"/>
      <c r="C1" s="17"/>
      <c r="D1" s="17"/>
      <c r="E1" s="17"/>
      <c r="F1" s="17"/>
      <c r="G1" s="17"/>
    </row>
    <row r="2" spans="1:7" x14ac:dyDescent="0.25">
      <c r="A2" s="21" t="s">
        <v>495</v>
      </c>
      <c r="B2" s="21"/>
      <c r="C2" s="21"/>
      <c r="D2" s="21"/>
      <c r="E2" s="21"/>
      <c r="F2" s="21"/>
      <c r="G2" s="21"/>
    </row>
    <row r="3" spans="1:7" x14ac:dyDescent="0.25">
      <c r="A3" s="13"/>
      <c r="B3" s="13"/>
      <c r="C3" s="13"/>
      <c r="D3" s="13"/>
      <c r="E3" s="13"/>
      <c r="F3" s="13"/>
    </row>
    <row r="4" spans="1:7" ht="34.5" customHeight="1" x14ac:dyDescent="0.25">
      <c r="A4" s="22" t="s">
        <v>492</v>
      </c>
      <c r="B4" s="22"/>
      <c r="C4" s="22"/>
      <c r="D4" s="22"/>
      <c r="E4" s="22"/>
      <c r="F4" s="22"/>
      <c r="G4" s="22"/>
    </row>
    <row r="5" spans="1:7" x14ac:dyDescent="0.25">
      <c r="A5" s="5"/>
      <c r="B5" s="5"/>
      <c r="C5" s="5"/>
      <c r="D5" s="5"/>
      <c r="E5" s="5"/>
      <c r="F5" s="5"/>
    </row>
    <row r="6" spans="1:7" ht="66" customHeight="1" x14ac:dyDescent="0.25">
      <c r="A6" s="4" t="s">
        <v>0</v>
      </c>
      <c r="B6" s="4" t="s">
        <v>1</v>
      </c>
      <c r="C6" s="4" t="s">
        <v>456</v>
      </c>
      <c r="D6" s="4" t="s">
        <v>3</v>
      </c>
      <c r="E6" s="4" t="s">
        <v>4</v>
      </c>
      <c r="F6" s="4" t="s">
        <v>5</v>
      </c>
      <c r="G6" s="12" t="s">
        <v>490</v>
      </c>
    </row>
    <row r="7" spans="1:7" ht="15" customHeight="1" x14ac:dyDescent="0.25">
      <c r="A7" s="4" t="s">
        <v>6</v>
      </c>
      <c r="B7" s="4" t="s">
        <v>7</v>
      </c>
      <c r="C7" s="4">
        <v>3</v>
      </c>
      <c r="D7" s="4" t="s">
        <v>8</v>
      </c>
      <c r="E7" s="4" t="s">
        <v>9</v>
      </c>
      <c r="F7" s="4" t="s">
        <v>10</v>
      </c>
      <c r="G7" s="9"/>
    </row>
    <row r="8" spans="1:7" ht="15" customHeight="1" x14ac:dyDescent="0.25">
      <c r="A8" s="3" t="s">
        <v>457</v>
      </c>
      <c r="B8" s="2" t="s">
        <v>458</v>
      </c>
      <c r="C8" s="2" t="s">
        <v>13</v>
      </c>
      <c r="D8" s="1">
        <v>2129805.81</v>
      </c>
      <c r="E8" s="1">
        <v>1597334.63</v>
      </c>
      <c r="F8" s="1">
        <v>532471.18000000005</v>
      </c>
      <c r="G8" s="11">
        <f>(E8/D8)*100</f>
        <v>74.999073741845038</v>
      </c>
    </row>
    <row r="9" spans="1:7" ht="26.25" customHeight="1" x14ac:dyDescent="0.25">
      <c r="A9" s="3" t="s">
        <v>459</v>
      </c>
      <c r="B9" s="2" t="s">
        <v>460</v>
      </c>
      <c r="C9" s="2" t="s">
        <v>13</v>
      </c>
      <c r="D9" s="1">
        <v>0</v>
      </c>
      <c r="E9" s="1">
        <v>0</v>
      </c>
      <c r="F9" s="1">
        <v>0</v>
      </c>
      <c r="G9" s="11"/>
    </row>
    <row r="10" spans="1:7" ht="15" customHeight="1" x14ac:dyDescent="0.25">
      <c r="A10" s="3" t="s">
        <v>461</v>
      </c>
      <c r="B10" s="2" t="s">
        <v>460</v>
      </c>
      <c r="C10" s="2" t="s">
        <v>462</v>
      </c>
      <c r="D10" s="1">
        <v>0</v>
      </c>
      <c r="E10" s="1">
        <v>0</v>
      </c>
      <c r="F10" s="1">
        <v>0</v>
      </c>
      <c r="G10" s="11"/>
    </row>
    <row r="11" spans="1:7" ht="15" customHeight="1" x14ac:dyDescent="0.25">
      <c r="A11" s="3" t="s">
        <v>463</v>
      </c>
      <c r="B11" s="2" t="s">
        <v>464</v>
      </c>
      <c r="C11" s="2" t="s">
        <v>13</v>
      </c>
      <c r="D11" s="1">
        <v>0</v>
      </c>
      <c r="E11" s="1">
        <v>0</v>
      </c>
      <c r="F11" s="1">
        <v>0</v>
      </c>
      <c r="G11" s="11"/>
    </row>
    <row r="12" spans="1:7" ht="15" customHeight="1" x14ac:dyDescent="0.25">
      <c r="A12" s="3" t="s">
        <v>461</v>
      </c>
      <c r="B12" s="2" t="s">
        <v>464</v>
      </c>
      <c r="C12" s="2" t="s">
        <v>462</v>
      </c>
      <c r="D12" s="1">
        <v>0</v>
      </c>
      <c r="E12" s="1">
        <v>0</v>
      </c>
      <c r="F12" s="1">
        <v>0</v>
      </c>
      <c r="G12" s="11"/>
    </row>
    <row r="13" spans="1:7" ht="15" customHeight="1" x14ac:dyDescent="0.25">
      <c r="A13" s="3" t="s">
        <v>465</v>
      </c>
      <c r="B13" s="2" t="s">
        <v>466</v>
      </c>
      <c r="C13" s="2" t="s">
        <v>467</v>
      </c>
      <c r="D13" s="1">
        <v>2129805.81</v>
      </c>
      <c r="E13" s="1">
        <v>1597334.63</v>
      </c>
      <c r="F13" s="1">
        <v>532471.18000000005</v>
      </c>
      <c r="G13" s="11">
        <f t="shared" ref="G13:G14" si="0">(E13/D13)*100</f>
        <v>74.999073741845038</v>
      </c>
    </row>
    <row r="14" spans="1:7" ht="15" customHeight="1" x14ac:dyDescent="0.25">
      <c r="A14" s="3" t="s">
        <v>468</v>
      </c>
      <c r="B14" s="2" t="s">
        <v>466</v>
      </c>
      <c r="C14" s="2" t="s">
        <v>469</v>
      </c>
      <c r="D14" s="1">
        <v>2129805.81</v>
      </c>
      <c r="E14" s="1">
        <f>E19+E18</f>
        <v>1597334.63</v>
      </c>
      <c r="F14" s="1">
        <v>532471.18000000005</v>
      </c>
      <c r="G14" s="11">
        <f t="shared" si="0"/>
        <v>74.999073741845038</v>
      </c>
    </row>
    <row r="15" spans="1:7" ht="15" customHeight="1" x14ac:dyDescent="0.25">
      <c r="A15" s="3" t="s">
        <v>470</v>
      </c>
      <c r="B15" s="2" t="s">
        <v>471</v>
      </c>
      <c r="C15" s="2" t="s">
        <v>472</v>
      </c>
      <c r="D15" s="1">
        <v>-31951985.399999999</v>
      </c>
      <c r="E15" s="1">
        <f>E16</f>
        <v>-5191471.99</v>
      </c>
      <c r="F15" s="7" t="s">
        <v>13</v>
      </c>
      <c r="G15" s="9"/>
    </row>
    <row r="16" spans="1:7" ht="15" customHeight="1" x14ac:dyDescent="0.25">
      <c r="A16" s="3" t="s">
        <v>473</v>
      </c>
      <c r="B16" s="2" t="s">
        <v>471</v>
      </c>
      <c r="C16" s="2" t="s">
        <v>474</v>
      </c>
      <c r="D16" s="1">
        <v>-31951985.399999999</v>
      </c>
      <c r="E16" s="1">
        <f>E17</f>
        <v>-5191471.99</v>
      </c>
      <c r="F16" s="7" t="s">
        <v>13</v>
      </c>
      <c r="G16" s="9"/>
    </row>
    <row r="17" spans="1:7" ht="15" customHeight="1" x14ac:dyDescent="0.25">
      <c r="A17" s="3" t="s">
        <v>475</v>
      </c>
      <c r="B17" s="2" t="s">
        <v>471</v>
      </c>
      <c r="C17" s="2" t="s">
        <v>476</v>
      </c>
      <c r="D17" s="1">
        <v>-31951985.399999999</v>
      </c>
      <c r="E17" s="1">
        <f>E18</f>
        <v>-5191471.99</v>
      </c>
      <c r="F17" s="7" t="s">
        <v>13</v>
      </c>
      <c r="G17" s="9"/>
    </row>
    <row r="18" spans="1:7" ht="15" customHeight="1" x14ac:dyDescent="0.25">
      <c r="A18" s="3" t="s">
        <v>477</v>
      </c>
      <c r="B18" s="2" t="s">
        <v>471</v>
      </c>
      <c r="C18" s="2" t="s">
        <v>478</v>
      </c>
      <c r="D18" s="1">
        <v>-31951985.399999999</v>
      </c>
      <c r="E18" s="1">
        <v>-5191471.99</v>
      </c>
      <c r="F18" s="7" t="s">
        <v>13</v>
      </c>
      <c r="G18" s="9"/>
    </row>
    <row r="19" spans="1:7" ht="15" customHeight="1" x14ac:dyDescent="0.25">
      <c r="A19" s="3" t="s">
        <v>479</v>
      </c>
      <c r="B19" s="2" t="s">
        <v>480</v>
      </c>
      <c r="C19" s="2" t="s">
        <v>481</v>
      </c>
      <c r="D19" s="1">
        <v>34081791.210000001</v>
      </c>
      <c r="E19" s="1">
        <f>E20</f>
        <v>6788806.6200000001</v>
      </c>
      <c r="F19" s="7" t="s">
        <v>13</v>
      </c>
      <c r="G19" s="9"/>
    </row>
    <row r="20" spans="1:7" ht="15" customHeight="1" x14ac:dyDescent="0.25">
      <c r="A20" s="3" t="s">
        <v>482</v>
      </c>
      <c r="B20" s="2" t="s">
        <v>480</v>
      </c>
      <c r="C20" s="2" t="s">
        <v>483</v>
      </c>
      <c r="D20" s="1">
        <v>34081791.210000001</v>
      </c>
      <c r="E20" s="1">
        <f>E21</f>
        <v>6788806.6200000001</v>
      </c>
      <c r="F20" s="7" t="s">
        <v>13</v>
      </c>
      <c r="G20" s="9"/>
    </row>
    <row r="21" spans="1:7" ht="15" customHeight="1" x14ac:dyDescent="0.25">
      <c r="A21" s="3" t="s">
        <v>484</v>
      </c>
      <c r="B21" s="2" t="s">
        <v>480</v>
      </c>
      <c r="C21" s="2" t="s">
        <v>485</v>
      </c>
      <c r="D21" s="1">
        <v>34081791.210000001</v>
      </c>
      <c r="E21" s="1">
        <f>E22</f>
        <v>6788806.6200000001</v>
      </c>
      <c r="F21" s="7" t="s">
        <v>13</v>
      </c>
      <c r="G21" s="9"/>
    </row>
    <row r="22" spans="1:7" ht="15" customHeight="1" x14ac:dyDescent="0.25">
      <c r="A22" s="3" t="s">
        <v>486</v>
      </c>
      <c r="B22" s="2" t="s">
        <v>480</v>
      </c>
      <c r="C22" s="2" t="s">
        <v>487</v>
      </c>
      <c r="D22" s="1">
        <v>34081791.210000001</v>
      </c>
      <c r="E22" s="1">
        <v>6788806.6200000001</v>
      </c>
      <c r="F22" s="7" t="s">
        <v>13</v>
      </c>
      <c r="G22" s="9"/>
    </row>
    <row r="23" spans="1:7" x14ac:dyDescent="0.25">
      <c r="A23" s="5"/>
      <c r="B23" s="5"/>
      <c r="C23" s="5"/>
      <c r="D23" s="5"/>
      <c r="E23" s="5"/>
      <c r="F23" s="5"/>
    </row>
  </sheetData>
  <mergeCells count="3">
    <mergeCell ref="A1:G1"/>
    <mergeCell ref="A2:G2"/>
    <mergeCell ref="A4:G4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2025-07-07T08:42:44Z</cp:lastPrinted>
  <dcterms:created xsi:type="dcterms:W3CDTF">2025-07-04T02:45:31Z</dcterms:created>
  <dcterms:modified xsi:type="dcterms:W3CDTF">2025-07-07T08:42:56Z</dcterms:modified>
</cp:coreProperties>
</file>